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.gamberini\Downloads\"/>
    </mc:Choice>
  </mc:AlternateContent>
  <xr:revisionPtr revIDLastSave="0" documentId="13_ncr:1_{A2870FF6-92CA-4636-9051-73C08906780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lenco prodotti gara 049-2025" sheetId="3" r:id="rId1"/>
  </sheets>
  <definedNames>
    <definedName name="_xlnm._FilterDatabase" localSheetId="0" hidden="1">'Elenco prodotti gara 049-2025'!$A$29:$D$361</definedName>
    <definedName name="_xlnm.Print_Area" localSheetId="0">'Elenco prodotti gara 049-2025'!$A$29:$D$361</definedName>
    <definedName name="_xlnm.Print_Titles" localSheetId="0">'Elenco prodotti gara 049-2025'!$2:$2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2" i="3" l="1"/>
  <c r="I33" i="3"/>
  <c r="I35" i="3"/>
  <c r="I36" i="3"/>
  <c r="I37" i="3"/>
  <c r="I38" i="3"/>
  <c r="I39" i="3"/>
  <c r="I40" i="3"/>
  <c r="I41" i="3"/>
  <c r="I42" i="3"/>
  <c r="I43" i="3"/>
  <c r="I44" i="3"/>
  <c r="I45" i="3"/>
  <c r="I46" i="3"/>
  <c r="I47" i="3"/>
  <c r="I48" i="3"/>
  <c r="I49" i="3"/>
  <c r="I50" i="3"/>
  <c r="I51" i="3"/>
  <c r="I52" i="3"/>
  <c r="I53" i="3"/>
  <c r="I54" i="3"/>
  <c r="I55" i="3"/>
  <c r="I56" i="3"/>
  <c r="I57" i="3"/>
  <c r="I58" i="3"/>
  <c r="I59" i="3"/>
  <c r="I60" i="3"/>
  <c r="I61" i="3"/>
  <c r="I62" i="3"/>
  <c r="I63" i="3"/>
  <c r="I64" i="3"/>
  <c r="I65" i="3"/>
  <c r="I66" i="3"/>
  <c r="I67" i="3"/>
  <c r="I68" i="3"/>
  <c r="I69" i="3"/>
  <c r="I70" i="3"/>
  <c r="I71" i="3"/>
  <c r="I72" i="3"/>
  <c r="I73" i="3"/>
  <c r="I74" i="3"/>
  <c r="I75" i="3"/>
  <c r="I76" i="3"/>
  <c r="I77" i="3"/>
  <c r="I78" i="3"/>
  <c r="I79" i="3"/>
  <c r="I80" i="3"/>
  <c r="I81" i="3"/>
  <c r="I82" i="3"/>
  <c r="I83" i="3"/>
  <c r="I84" i="3"/>
  <c r="I85" i="3"/>
  <c r="I86" i="3"/>
  <c r="I87" i="3"/>
  <c r="I88" i="3"/>
  <c r="I89" i="3"/>
  <c r="I90" i="3"/>
  <c r="I91" i="3"/>
  <c r="I92" i="3"/>
  <c r="I93" i="3"/>
  <c r="I94" i="3"/>
  <c r="I95" i="3"/>
  <c r="I96" i="3"/>
  <c r="I97" i="3"/>
  <c r="I98" i="3"/>
  <c r="I99" i="3"/>
  <c r="I100" i="3"/>
  <c r="I101" i="3"/>
  <c r="I102" i="3"/>
  <c r="I103" i="3"/>
  <c r="I104" i="3"/>
  <c r="I105" i="3"/>
  <c r="I106" i="3"/>
  <c r="I107" i="3"/>
  <c r="I108" i="3"/>
  <c r="I109" i="3"/>
  <c r="I110" i="3"/>
  <c r="I111" i="3"/>
  <c r="I112" i="3"/>
  <c r="I113" i="3"/>
  <c r="I114" i="3"/>
  <c r="I115" i="3"/>
  <c r="I116" i="3"/>
  <c r="I117" i="3"/>
  <c r="I118" i="3"/>
  <c r="I119" i="3"/>
  <c r="I120" i="3"/>
  <c r="I121" i="3"/>
  <c r="I122" i="3"/>
  <c r="I123" i="3"/>
  <c r="I124" i="3"/>
  <c r="I125" i="3"/>
  <c r="I126" i="3"/>
  <c r="I127" i="3"/>
  <c r="I128" i="3"/>
  <c r="I129" i="3"/>
  <c r="I130" i="3"/>
  <c r="I131" i="3"/>
  <c r="I132" i="3"/>
  <c r="I133" i="3"/>
  <c r="I134" i="3"/>
  <c r="I135" i="3"/>
  <c r="I136" i="3"/>
  <c r="I137" i="3"/>
  <c r="I138" i="3"/>
  <c r="I139" i="3"/>
  <c r="I140" i="3"/>
  <c r="I141" i="3"/>
  <c r="I142" i="3"/>
  <c r="I143" i="3"/>
  <c r="I144" i="3"/>
  <c r="I145" i="3"/>
  <c r="I146" i="3"/>
  <c r="I147" i="3"/>
  <c r="I148" i="3"/>
  <c r="I149" i="3"/>
  <c r="I150" i="3"/>
  <c r="I151" i="3"/>
  <c r="I152" i="3"/>
  <c r="I153" i="3"/>
  <c r="I154" i="3"/>
  <c r="I155" i="3"/>
  <c r="I156" i="3"/>
  <c r="I157" i="3"/>
  <c r="I158" i="3"/>
  <c r="I159" i="3"/>
  <c r="I160" i="3"/>
  <c r="I161" i="3"/>
  <c r="I162" i="3"/>
  <c r="I163" i="3"/>
  <c r="I164" i="3"/>
  <c r="I165" i="3"/>
  <c r="I166" i="3"/>
  <c r="I167" i="3"/>
  <c r="I168" i="3"/>
  <c r="I169" i="3"/>
  <c r="I170" i="3"/>
  <c r="I171" i="3"/>
  <c r="I172" i="3"/>
  <c r="I173" i="3"/>
  <c r="I174" i="3"/>
  <c r="I175" i="3"/>
  <c r="I176" i="3"/>
  <c r="I177" i="3"/>
  <c r="I178" i="3"/>
  <c r="I179" i="3"/>
  <c r="I180" i="3"/>
  <c r="I181" i="3"/>
  <c r="I182" i="3"/>
  <c r="I183" i="3"/>
  <c r="I184" i="3"/>
  <c r="I185" i="3"/>
  <c r="I186" i="3"/>
  <c r="I187" i="3"/>
  <c r="I188" i="3"/>
  <c r="I189" i="3"/>
  <c r="I190" i="3"/>
  <c r="I191" i="3"/>
  <c r="I192" i="3"/>
  <c r="I193" i="3"/>
  <c r="I194" i="3"/>
  <c r="I195" i="3"/>
  <c r="I196" i="3"/>
  <c r="I197" i="3"/>
  <c r="I198" i="3"/>
  <c r="I199" i="3"/>
  <c r="I200" i="3"/>
  <c r="I201" i="3"/>
  <c r="I202" i="3"/>
  <c r="I203" i="3"/>
  <c r="I204" i="3"/>
  <c r="I205" i="3"/>
  <c r="I206" i="3"/>
  <c r="I207" i="3"/>
  <c r="I208" i="3"/>
  <c r="I209" i="3"/>
  <c r="I210" i="3"/>
  <c r="I211" i="3"/>
  <c r="I212" i="3"/>
  <c r="I213" i="3"/>
  <c r="I214" i="3"/>
  <c r="I215" i="3"/>
  <c r="I216" i="3"/>
  <c r="I217" i="3"/>
  <c r="I218" i="3"/>
  <c r="I219" i="3"/>
  <c r="I220" i="3"/>
  <c r="I221" i="3"/>
  <c r="I222" i="3"/>
  <c r="I223" i="3"/>
  <c r="I224" i="3"/>
  <c r="I225" i="3"/>
  <c r="I226" i="3"/>
  <c r="I227" i="3"/>
  <c r="I228" i="3"/>
  <c r="I229" i="3"/>
  <c r="I230" i="3"/>
  <c r="I231" i="3"/>
  <c r="I232" i="3"/>
  <c r="I233" i="3"/>
  <c r="I234" i="3"/>
  <c r="I235" i="3"/>
  <c r="I236" i="3"/>
  <c r="I237" i="3"/>
  <c r="I238" i="3"/>
  <c r="I239" i="3"/>
  <c r="I240" i="3"/>
  <c r="I241" i="3"/>
  <c r="I242" i="3"/>
  <c r="I243" i="3"/>
  <c r="I244" i="3"/>
  <c r="I245" i="3"/>
  <c r="I246" i="3"/>
  <c r="I247" i="3"/>
  <c r="I248" i="3"/>
  <c r="I249" i="3"/>
  <c r="I250" i="3"/>
  <c r="I251" i="3"/>
  <c r="I252" i="3"/>
  <c r="I253" i="3"/>
  <c r="I254" i="3"/>
  <c r="I255" i="3"/>
  <c r="I256" i="3"/>
  <c r="I257" i="3"/>
  <c r="I258" i="3"/>
  <c r="I259" i="3"/>
  <c r="I260" i="3"/>
  <c r="I261" i="3"/>
  <c r="I262" i="3"/>
  <c r="I263" i="3"/>
  <c r="I264" i="3"/>
  <c r="I265" i="3"/>
  <c r="I266" i="3"/>
  <c r="I267" i="3"/>
  <c r="I268" i="3"/>
  <c r="I269" i="3"/>
  <c r="I270" i="3"/>
  <c r="I271" i="3"/>
  <c r="I272" i="3"/>
  <c r="I273" i="3"/>
  <c r="I274" i="3"/>
  <c r="I275" i="3"/>
  <c r="I276" i="3"/>
  <c r="I277" i="3"/>
  <c r="I278" i="3"/>
  <c r="I279" i="3"/>
  <c r="I280" i="3"/>
  <c r="I281" i="3"/>
  <c r="I282" i="3"/>
  <c r="I283" i="3"/>
  <c r="I284" i="3"/>
  <c r="I285" i="3"/>
  <c r="I286" i="3"/>
  <c r="I287" i="3"/>
  <c r="I288" i="3"/>
  <c r="I289" i="3"/>
  <c r="I290" i="3"/>
  <c r="I291" i="3"/>
  <c r="I292" i="3"/>
  <c r="I293" i="3"/>
  <c r="I294" i="3"/>
  <c r="I295" i="3"/>
  <c r="I296" i="3"/>
  <c r="I297" i="3"/>
  <c r="I298" i="3"/>
  <c r="I299" i="3"/>
  <c r="I300" i="3"/>
  <c r="I301" i="3"/>
  <c r="I302" i="3"/>
  <c r="I303" i="3"/>
  <c r="I304" i="3"/>
  <c r="I305" i="3"/>
  <c r="I306" i="3"/>
  <c r="I307" i="3"/>
  <c r="I308" i="3"/>
  <c r="I309" i="3"/>
  <c r="I310" i="3"/>
  <c r="I311" i="3"/>
  <c r="I312" i="3"/>
  <c r="I313" i="3"/>
  <c r="I314" i="3"/>
  <c r="I315" i="3"/>
  <c r="I316" i="3"/>
  <c r="I317" i="3"/>
  <c r="I318" i="3"/>
  <c r="I319" i="3"/>
  <c r="I320" i="3"/>
  <c r="I321" i="3"/>
  <c r="I322" i="3"/>
  <c r="I323" i="3"/>
  <c r="I324" i="3"/>
  <c r="I325" i="3"/>
  <c r="I326" i="3"/>
  <c r="I327" i="3"/>
  <c r="I328" i="3"/>
  <c r="I329" i="3"/>
  <c r="I330" i="3"/>
  <c r="I331" i="3"/>
  <c r="I332" i="3"/>
  <c r="I333" i="3"/>
  <c r="I334" i="3"/>
  <c r="I335" i="3"/>
  <c r="I336" i="3"/>
  <c r="I337" i="3"/>
  <c r="I338" i="3"/>
  <c r="I339" i="3"/>
  <c r="I340" i="3"/>
  <c r="I341" i="3"/>
  <c r="I342" i="3"/>
  <c r="I343" i="3"/>
  <c r="I344" i="3"/>
  <c r="I345" i="3"/>
  <c r="I346" i="3"/>
  <c r="I347" i="3"/>
  <c r="I348" i="3"/>
  <c r="I349" i="3"/>
  <c r="I350" i="3"/>
  <c r="I351" i="3"/>
  <c r="I352" i="3"/>
  <c r="I353" i="3"/>
  <c r="I354" i="3"/>
  <c r="I355" i="3"/>
  <c r="I356" i="3"/>
  <c r="I357" i="3"/>
  <c r="I358" i="3"/>
  <c r="I359" i="3"/>
  <c r="I360" i="3"/>
  <c r="I361" i="3"/>
  <c r="G31" i="3"/>
  <c r="I31" i="3" s="1"/>
  <c r="G32" i="3"/>
  <c r="G33" i="3"/>
  <c r="G34" i="3"/>
  <c r="I34" i="3" s="1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G106" i="3"/>
  <c r="G107" i="3"/>
  <c r="G108" i="3"/>
  <c r="G109" i="3"/>
  <c r="G110" i="3"/>
  <c r="G111" i="3"/>
  <c r="G112" i="3"/>
  <c r="G113" i="3"/>
  <c r="G114" i="3"/>
  <c r="G115" i="3"/>
  <c r="G116" i="3"/>
  <c r="G117" i="3"/>
  <c r="G118" i="3"/>
  <c r="G119" i="3"/>
  <c r="G120" i="3"/>
  <c r="G121" i="3"/>
  <c r="G122" i="3"/>
  <c r="G123" i="3"/>
  <c r="G124" i="3"/>
  <c r="G125" i="3"/>
  <c r="G126" i="3"/>
  <c r="G127" i="3"/>
  <c r="G128" i="3"/>
  <c r="G129" i="3"/>
  <c r="G130" i="3"/>
  <c r="G131" i="3"/>
  <c r="G132" i="3"/>
  <c r="G133" i="3"/>
  <c r="G134" i="3"/>
  <c r="G135" i="3"/>
  <c r="G136" i="3"/>
  <c r="G137" i="3"/>
  <c r="G138" i="3"/>
  <c r="G139" i="3"/>
  <c r="G140" i="3"/>
  <c r="G141" i="3"/>
  <c r="G142" i="3"/>
  <c r="G143" i="3"/>
  <c r="G144" i="3"/>
  <c r="G145" i="3"/>
  <c r="G146" i="3"/>
  <c r="G147" i="3"/>
  <c r="G148" i="3"/>
  <c r="G149" i="3"/>
  <c r="G150" i="3"/>
  <c r="G151" i="3"/>
  <c r="G152" i="3"/>
  <c r="G153" i="3"/>
  <c r="G154" i="3"/>
  <c r="G155" i="3"/>
  <c r="G156" i="3"/>
  <c r="G157" i="3"/>
  <c r="G158" i="3"/>
  <c r="G159" i="3"/>
  <c r="G160" i="3"/>
  <c r="G161" i="3"/>
  <c r="G162" i="3"/>
  <c r="G163" i="3"/>
  <c r="G164" i="3"/>
  <c r="G165" i="3"/>
  <c r="G166" i="3"/>
  <c r="G167" i="3"/>
  <c r="G168" i="3"/>
  <c r="G169" i="3"/>
  <c r="G170" i="3"/>
  <c r="G171" i="3"/>
  <c r="G172" i="3"/>
  <c r="G173" i="3"/>
  <c r="G174" i="3"/>
  <c r="G175" i="3"/>
  <c r="G176" i="3"/>
  <c r="G177" i="3"/>
  <c r="G178" i="3"/>
  <c r="G179" i="3"/>
  <c r="G180" i="3"/>
  <c r="G181" i="3"/>
  <c r="G182" i="3"/>
  <c r="G183" i="3"/>
  <c r="G184" i="3"/>
  <c r="G185" i="3"/>
  <c r="G186" i="3"/>
  <c r="G187" i="3"/>
  <c r="G188" i="3"/>
  <c r="G189" i="3"/>
  <c r="G190" i="3"/>
  <c r="G191" i="3"/>
  <c r="G192" i="3"/>
  <c r="G193" i="3"/>
  <c r="G194" i="3"/>
  <c r="G195" i="3"/>
  <c r="G196" i="3"/>
  <c r="G197" i="3"/>
  <c r="G198" i="3"/>
  <c r="G199" i="3"/>
  <c r="G200" i="3"/>
  <c r="G201" i="3"/>
  <c r="G202" i="3"/>
  <c r="G203" i="3"/>
  <c r="G204" i="3"/>
  <c r="G205" i="3"/>
  <c r="G206" i="3"/>
  <c r="G207" i="3"/>
  <c r="G208" i="3"/>
  <c r="G209" i="3"/>
  <c r="G210" i="3"/>
  <c r="G211" i="3"/>
  <c r="G212" i="3"/>
  <c r="G213" i="3"/>
  <c r="G214" i="3"/>
  <c r="G215" i="3"/>
  <c r="G216" i="3"/>
  <c r="G217" i="3"/>
  <c r="G218" i="3"/>
  <c r="G219" i="3"/>
  <c r="G220" i="3"/>
  <c r="G221" i="3"/>
  <c r="G222" i="3"/>
  <c r="G223" i="3"/>
  <c r="G224" i="3"/>
  <c r="G225" i="3"/>
  <c r="G226" i="3"/>
  <c r="G227" i="3"/>
  <c r="G228" i="3"/>
  <c r="G229" i="3"/>
  <c r="G230" i="3"/>
  <c r="G231" i="3"/>
  <c r="G232" i="3"/>
  <c r="G233" i="3"/>
  <c r="G234" i="3"/>
  <c r="G235" i="3"/>
  <c r="G236" i="3"/>
  <c r="G237" i="3"/>
  <c r="G238" i="3"/>
  <c r="G239" i="3"/>
  <c r="G240" i="3"/>
  <c r="G241" i="3"/>
  <c r="G242" i="3"/>
  <c r="G243" i="3"/>
  <c r="G244" i="3"/>
  <c r="G245" i="3"/>
  <c r="G246" i="3"/>
  <c r="G247" i="3"/>
  <c r="G248" i="3"/>
  <c r="G249" i="3"/>
  <c r="G250" i="3"/>
  <c r="G251" i="3"/>
  <c r="G252" i="3"/>
  <c r="G253" i="3"/>
  <c r="G254" i="3"/>
  <c r="G255" i="3"/>
  <c r="G256" i="3"/>
  <c r="G257" i="3"/>
  <c r="G258" i="3"/>
  <c r="G259" i="3"/>
  <c r="G260" i="3"/>
  <c r="G261" i="3"/>
  <c r="G262" i="3"/>
  <c r="G263" i="3"/>
  <c r="G264" i="3"/>
  <c r="G265" i="3"/>
  <c r="G266" i="3"/>
  <c r="G267" i="3"/>
  <c r="G268" i="3"/>
  <c r="G269" i="3"/>
  <c r="G270" i="3"/>
  <c r="G271" i="3"/>
  <c r="G272" i="3"/>
  <c r="G273" i="3"/>
  <c r="G274" i="3"/>
  <c r="G275" i="3"/>
  <c r="G276" i="3"/>
  <c r="G277" i="3"/>
  <c r="G278" i="3"/>
  <c r="G279" i="3"/>
  <c r="G280" i="3"/>
  <c r="G281" i="3"/>
  <c r="G282" i="3"/>
  <c r="G283" i="3"/>
  <c r="G284" i="3"/>
  <c r="G285" i="3"/>
  <c r="G286" i="3"/>
  <c r="G287" i="3"/>
  <c r="G288" i="3"/>
  <c r="G289" i="3"/>
  <c r="G290" i="3"/>
  <c r="G291" i="3"/>
  <c r="G292" i="3"/>
  <c r="G293" i="3"/>
  <c r="G294" i="3"/>
  <c r="G295" i="3"/>
  <c r="G296" i="3"/>
  <c r="G297" i="3"/>
  <c r="G298" i="3"/>
  <c r="G299" i="3"/>
  <c r="G300" i="3"/>
  <c r="G301" i="3"/>
  <c r="G302" i="3"/>
  <c r="G303" i="3"/>
  <c r="G304" i="3"/>
  <c r="G305" i="3"/>
  <c r="G306" i="3"/>
  <c r="G307" i="3"/>
  <c r="G308" i="3"/>
  <c r="G309" i="3"/>
  <c r="G310" i="3"/>
  <c r="G311" i="3"/>
  <c r="G312" i="3"/>
  <c r="G313" i="3"/>
  <c r="G314" i="3"/>
  <c r="G315" i="3"/>
  <c r="G316" i="3"/>
  <c r="G317" i="3"/>
  <c r="G318" i="3"/>
  <c r="G319" i="3"/>
  <c r="G320" i="3"/>
  <c r="G321" i="3"/>
  <c r="G322" i="3"/>
  <c r="G323" i="3"/>
  <c r="G324" i="3"/>
  <c r="G325" i="3"/>
  <c r="G326" i="3"/>
  <c r="G327" i="3"/>
  <c r="G328" i="3"/>
  <c r="G329" i="3"/>
  <c r="G330" i="3"/>
  <c r="G331" i="3"/>
  <c r="G332" i="3"/>
  <c r="G333" i="3"/>
  <c r="G334" i="3"/>
  <c r="G335" i="3"/>
  <c r="G336" i="3"/>
  <c r="G337" i="3"/>
  <c r="G338" i="3"/>
  <c r="G339" i="3"/>
  <c r="G340" i="3"/>
  <c r="G341" i="3"/>
  <c r="G342" i="3"/>
  <c r="G343" i="3"/>
  <c r="G344" i="3"/>
  <c r="G345" i="3"/>
  <c r="G346" i="3"/>
  <c r="G347" i="3"/>
  <c r="G348" i="3"/>
  <c r="G349" i="3"/>
  <c r="G350" i="3"/>
  <c r="G351" i="3"/>
  <c r="G352" i="3"/>
  <c r="G353" i="3"/>
  <c r="G354" i="3"/>
  <c r="G355" i="3"/>
  <c r="G356" i="3"/>
  <c r="G357" i="3"/>
  <c r="G358" i="3"/>
  <c r="G359" i="3"/>
  <c r="G360" i="3"/>
  <c r="G361" i="3"/>
  <c r="G30" i="3"/>
  <c r="I30" i="3" s="1"/>
  <c r="I362" i="3" l="1"/>
</calcChain>
</file>

<file path=xl/sharedStrings.xml><?xml version="1.0" encoding="utf-8"?>
<sst xmlns="http://schemas.openxmlformats.org/spreadsheetml/2006/main" count="1354" uniqueCount="755">
  <si>
    <t>DESCRIZIONE PRODOTTO</t>
  </si>
  <si>
    <t>UNITA' DI MISURA</t>
  </si>
  <si>
    <t>SCR001</t>
  </si>
  <si>
    <t>1 confezione da 500</t>
  </si>
  <si>
    <t>SCR003</t>
  </si>
  <si>
    <t>Pezzo singolo</t>
  </si>
  <si>
    <t>SCR004</t>
  </si>
  <si>
    <t>SCR005</t>
  </si>
  <si>
    <t>SCR006</t>
  </si>
  <si>
    <t>SCR007</t>
  </si>
  <si>
    <t>Blocchetto da 100 fogli</t>
  </si>
  <si>
    <t>SCR008</t>
  </si>
  <si>
    <t>SCR009</t>
  </si>
  <si>
    <t>SCR010</t>
  </si>
  <si>
    <t>SCR012</t>
  </si>
  <si>
    <t>SCR013</t>
  </si>
  <si>
    <t>SCR014</t>
  </si>
  <si>
    <t>SCR015</t>
  </si>
  <si>
    <t>SCR016</t>
  </si>
  <si>
    <t>SCR017</t>
  </si>
  <si>
    <t>SCR018</t>
  </si>
  <si>
    <t>SCR019</t>
  </si>
  <si>
    <t>SCR020</t>
  </si>
  <si>
    <t>SCR021</t>
  </si>
  <si>
    <t>ADESIVI SALVA BUCHI</t>
  </si>
  <si>
    <t>AGENDA SETTIMANALE CM 21X29,7</t>
  </si>
  <si>
    <t xml:space="preserve">AGENDA PLANNING DA TAVOLO CM 30X10 </t>
  </si>
  <si>
    <t>BOMBOLETTA ARIA COMPRESSA SENZA HFC DA 400 ML</t>
  </si>
  <si>
    <t>SCR022</t>
  </si>
  <si>
    <t>SCR023</t>
  </si>
  <si>
    <t>SCR024</t>
  </si>
  <si>
    <t>SCR025</t>
  </si>
  <si>
    <t>SCR026</t>
  </si>
  <si>
    <t>SCR027</t>
  </si>
  <si>
    <t>SCR028</t>
  </si>
  <si>
    <t>SCR029</t>
  </si>
  <si>
    <t>SCR030</t>
  </si>
  <si>
    <t>BUSTA A SACCO AVANA CON STRIP CM 19X26</t>
  </si>
  <si>
    <t>BUSTA A SACCO AVANA CON STRIP CM 25X35,3</t>
  </si>
  <si>
    <t>BUSTA A SACCO AVANA CON STRIP CM 30X40</t>
  </si>
  <si>
    <t>BUSTA A SACCO BIANCA CON STRIP CM 16X23</t>
  </si>
  <si>
    <t>SCR031</t>
  </si>
  <si>
    <t>SCR032</t>
  </si>
  <si>
    <t>SCR033</t>
  </si>
  <si>
    <t>SCR034</t>
  </si>
  <si>
    <t>SCR035</t>
  </si>
  <si>
    <t>SCR036</t>
  </si>
  <si>
    <t>SCR037</t>
  </si>
  <si>
    <t>SCR038</t>
  </si>
  <si>
    <t>SCR039</t>
  </si>
  <si>
    <t>BUSTA A SACCO BIANCA CON STRIP, CM 30X40</t>
  </si>
  <si>
    <t>BUSTA AUTOADESIVA PORTADOCUMENTI CM 24X34</t>
  </si>
  <si>
    <t>BUSTA IMBOTTITA AVANA CON STRIP, CM 15X21</t>
  </si>
  <si>
    <t>BUSTA IMBOTTITA AVANA CON STRIP, CM 18X26</t>
  </si>
  <si>
    <t>BUSTA IMBOTTITA AVANA CON STRIP, CM 22X33</t>
  </si>
  <si>
    <t>BUSTA IMBOTTITA AVANA CON STRIP, CM 27X36</t>
  </si>
  <si>
    <t>BUSTA IMBOTTITA AVANA CON STRIP, CM 30X44</t>
  </si>
  <si>
    <t>BUSTA IMBOTTITA AVANA CON STRIP, CM 35X47</t>
  </si>
  <si>
    <t>SCR041</t>
  </si>
  <si>
    <t>SCR042</t>
  </si>
  <si>
    <t>SCR043</t>
  </si>
  <si>
    <t>SCR045</t>
  </si>
  <si>
    <t>SCR046</t>
  </si>
  <si>
    <t>SCR047</t>
  </si>
  <si>
    <t>SCR048</t>
  </si>
  <si>
    <t>SCR049</t>
  </si>
  <si>
    <t>SCR050</t>
  </si>
  <si>
    <t>BUSTA TRASPARENTE LISCIA, IN PPL CM 22X30, A "U"</t>
  </si>
  <si>
    <t>BUSTA TRASPARENTE LISCIA, IN PPL CM 22X30, A "L"</t>
  </si>
  <si>
    <t>1 confezione da 50</t>
  </si>
  <si>
    <t>1 confezione da 25</t>
  </si>
  <si>
    <t xml:space="preserve">1 confezione da 10 </t>
  </si>
  <si>
    <t>SCR051</t>
  </si>
  <si>
    <t>SCR052</t>
  </si>
  <si>
    <t>SCR053</t>
  </si>
  <si>
    <t>SCR054</t>
  </si>
  <si>
    <t>SCR055</t>
  </si>
  <si>
    <t>SCR058</t>
  </si>
  <si>
    <t>SCR059</t>
  </si>
  <si>
    <t>SCR060</t>
  </si>
  <si>
    <t>CANCELLINO MAGNETICO IN PLASTICA PER LAVAGNA MAGNETICA</t>
  </si>
  <si>
    <t>CARTA CARBONE, F.TO A4</t>
  </si>
  <si>
    <t>1 confezione da 100 fogli</t>
  </si>
  <si>
    <t>SCR061</t>
  </si>
  <si>
    <t>SCR063</t>
  </si>
  <si>
    <t>SCR064</t>
  </si>
  <si>
    <t>SCR065</t>
  </si>
  <si>
    <t>SCR066</t>
  </si>
  <si>
    <t>SCR067</t>
  </si>
  <si>
    <t>SCR068</t>
  </si>
  <si>
    <t>SCR069</t>
  </si>
  <si>
    <t>SCR070</t>
  </si>
  <si>
    <t>CARTA DA IMBALLO AVANA IN FOGLI MISURE CM 100 X 150</t>
  </si>
  <si>
    <t>1 risma da 200 fogli</t>
  </si>
  <si>
    <t>SCR071</t>
  </si>
  <si>
    <t>SCR072</t>
  </si>
  <si>
    <t>SCR073</t>
  </si>
  <si>
    <t>SCR074</t>
  </si>
  <si>
    <t>SCR075</t>
  </si>
  <si>
    <t>SCR077</t>
  </si>
  <si>
    <t>SCR078</t>
  </si>
  <si>
    <t>CARTELLE SOSPESE IN CARTONCINO PER ARMADI, CON PORTAETICHETTE LENTICOLARE A U CM 3</t>
  </si>
  <si>
    <t>CARTELLE SOSPESE IN CARTONCINO PER ARMADI, CON PORTAETICHETTE LENTICOLARE A V</t>
  </si>
  <si>
    <t>CARTELLE SOSPESE IN CARTONCINO PER CASSETTI, INTERASSE 33-33,8, CON PORTAETICHETTE LENTICOLARE A U CM 3</t>
  </si>
  <si>
    <t>CARTELLE SOSPESE IN CARTONCINO PER CASSETTI, INTERASSE 33-33,8, CON PORTAETICHETTE LENTICOLARE A V</t>
  </si>
  <si>
    <t>CARTELLE SOSPESE IN CARTONCINO PER CASSETTI, INTERASSE 39-39,8, CON PORTAETICHETTE LENTICOLARE A U CM 3</t>
  </si>
  <si>
    <t>CARTELLE SOSPESE IN CARTONCINO PER CASSETTI, INTERASSE 39-39,8, CON PORTAETICHETTE LENTICOLARE A V</t>
  </si>
  <si>
    <t>SCR082</t>
  </si>
  <si>
    <t>SCR083</t>
  </si>
  <si>
    <t>SCR085</t>
  </si>
  <si>
    <t>SCR089</t>
  </si>
  <si>
    <t>SCR090</t>
  </si>
  <si>
    <t>CARTELLINA RIGIDA CON PRESSINO</t>
  </si>
  <si>
    <t>SCR092</t>
  </si>
  <si>
    <t>SCR094</t>
  </si>
  <si>
    <t>SCR096</t>
  </si>
  <si>
    <t>SCR097</t>
  </si>
  <si>
    <t>SCR100</t>
  </si>
  <si>
    <t>CESTINO GETTACARTA IN PLASTICA PIENA</t>
  </si>
  <si>
    <t>CLASSIFICATORE ALFABETICO A - Z, CON DORSO RINFORZATO A SOFFIETTO</t>
  </si>
  <si>
    <t>COLLA ISTANTANEA UNIVERSALE GR 5</t>
  </si>
  <si>
    <t>COLLA LIQUIDA GR 50 SENZA SOLVENTI</t>
  </si>
  <si>
    <t>SCR102</t>
  </si>
  <si>
    <t>SCR103</t>
  </si>
  <si>
    <t>SCR104</t>
  </si>
  <si>
    <t>SCR105</t>
  </si>
  <si>
    <t>SCR106</t>
  </si>
  <si>
    <t>SCR107</t>
  </si>
  <si>
    <t>SCR108</t>
  </si>
  <si>
    <t>SCR109</t>
  </si>
  <si>
    <t>CORRETTORE A PENNA, DA ALMENO 7 ML</t>
  </si>
  <si>
    <t>CUCITRICE PER ALTI SPESSORI  FINO A 100 FOGLI</t>
  </si>
  <si>
    <t>COPERTINA TRASPARENTE IN PVC                                       F.TO A4 200 MICRON, UNIVERSALI, COLORI ASSORTITI</t>
  </si>
  <si>
    <t>CORRETTORE A NASTRO H MM 4,2/5,                                 LUNGHEZZA ALMENO 8 MT</t>
  </si>
  <si>
    <t>SCR111</t>
  </si>
  <si>
    <t>SCR113</t>
  </si>
  <si>
    <t>SCR114</t>
  </si>
  <si>
    <t>SCR115</t>
  </si>
  <si>
    <t>SCR116</t>
  </si>
  <si>
    <t>SCR118</t>
  </si>
  <si>
    <t>SCR119</t>
  </si>
  <si>
    <t>SCR120</t>
  </si>
  <si>
    <t>CUCITRICE, FINO A 15/30 FOGLI, PASSO MM 6</t>
  </si>
  <si>
    <t>CUCITRICE, FINO A 40 FOGLI, PASSO MM 12</t>
  </si>
  <si>
    <t>CUSCINETTO DI RICAMBIO PER TIMBRI AUTOINCHIOSTRANTI, MAX 4 RIGHE</t>
  </si>
  <si>
    <t>CUSCINETTO DI RICAMBIO PER TIMBRI AUTOINCHIOSTRANTI, MAX 5 RIGHE</t>
  </si>
  <si>
    <t>CUSCINETTO DI RICAMBIO PER TIMBRI AUTOINCHIOSTRANTI, MAX 6 RIGHE</t>
  </si>
  <si>
    <t>SCR121</t>
  </si>
  <si>
    <t>SCR122</t>
  </si>
  <si>
    <t>SCR123</t>
  </si>
  <si>
    <t>SCR124</t>
  </si>
  <si>
    <t>SCR125</t>
  </si>
  <si>
    <t>SCR126</t>
  </si>
  <si>
    <t>SCR127</t>
  </si>
  <si>
    <t>SCR128</t>
  </si>
  <si>
    <t>SCR129</t>
  </si>
  <si>
    <t>CUSTODIA CD/DVD IN CARTA CON LEMBO DI CHIUSURA</t>
  </si>
  <si>
    <t>CUSTODIA CD/DVD IN PPL CON LEMBO DI CHIUSURA</t>
  </si>
  <si>
    <t>CUTTER CON IMPUGNATURA PLASTICA E BLOCCA LAMA TIPO GRANDE MM 18</t>
  </si>
  <si>
    <t>CUTTER CON IMPUGNATURA PLASTICA E BLOCCA LAMA TIPO PICCOLO MM 9</t>
  </si>
  <si>
    <t>DISPENSER PER FERMAGLI MAGNETICO</t>
  </si>
  <si>
    <t>SCR131</t>
  </si>
  <si>
    <t>SCR132</t>
  </si>
  <si>
    <t>SCR133</t>
  </si>
  <si>
    <t>SCR134</t>
  </si>
  <si>
    <t>SCR135</t>
  </si>
  <si>
    <t>SCR136</t>
  </si>
  <si>
    <t>SCR137</t>
  </si>
  <si>
    <t>SCR138</t>
  </si>
  <si>
    <t>SCR139</t>
  </si>
  <si>
    <t>SCR140</t>
  </si>
  <si>
    <t>DITALI IN GOMMA</t>
  </si>
  <si>
    <t>DIVISORE ALFABETICO IN PPL A PERFORAZIONE UNIVERSALE, F.TO A4</t>
  </si>
  <si>
    <t>DIVISORE NUMERICO IN PPL A PERFORAZIONE UNIVERSALE, TASTI 1-12, F.TO A4</t>
  </si>
  <si>
    <t>DIVISORE NUMERICO IN PPL A PERFORAZIONE UNIVERSALE, TASTI 1-31, F.TO A4</t>
  </si>
  <si>
    <t>DIVISORI IN PPL, 6 TASTI NEUTRI COLORATI, A PERFORAZIONE UNIVERSALE F.TO A4</t>
  </si>
  <si>
    <t>DIVISORI IN CARTONCINO COLORATO CON LINGUETTE A PERFORAZIONE UNIVERSALE F.TO A4</t>
  </si>
  <si>
    <t>DORSALI IN CARTA ADESIVA PER REGISTRATORI, COLORI ASSORTITI</t>
  </si>
  <si>
    <t>SCR141</t>
  </si>
  <si>
    <t>SCR142</t>
  </si>
  <si>
    <t>SCR143</t>
  </si>
  <si>
    <t>SCR144</t>
  </si>
  <si>
    <t>SCR146</t>
  </si>
  <si>
    <t>SCR147</t>
  </si>
  <si>
    <t>SCR149</t>
  </si>
  <si>
    <t>SCR150</t>
  </si>
  <si>
    <t>DORSETTI RILEGAFOGLI MM 4 TONDI, COLORI ASSORTITI</t>
  </si>
  <si>
    <t>DORSETTI RILEGAFOGLI MM 6 TONDI, COLORI ASSORTITI</t>
  </si>
  <si>
    <t>DORSETTI RILEGAFOGLI MM 8 TONDI, COLORI ASSORTITI</t>
  </si>
  <si>
    <t>DORSI IN PLASTICA PER RILEGATRICI A 21 ANELLI DIAMETRO MM 8, COLORI ASSORTITI</t>
  </si>
  <si>
    <t>DORSI IN PLASTICA PER RILEGATRICI A 21 ANELLI DIAMETRO MM 10, COLORI ASSORTITI</t>
  </si>
  <si>
    <t>DORSI IN PLASTICA PER RILEGATRICI A 21 ANELLI DIAMETRO MM 12, COLORI ASSORTITI</t>
  </si>
  <si>
    <t>DORSI IN PLASTICA PER RILEGATRICI A 21 ANELLI DIAMETRO MM 16, 2 COLORI</t>
  </si>
  <si>
    <t>SCR151</t>
  </si>
  <si>
    <t>SCR152</t>
  </si>
  <si>
    <t>SCR153</t>
  </si>
  <si>
    <t>SCR154</t>
  </si>
  <si>
    <t>SCR155</t>
  </si>
  <si>
    <t>SCR156</t>
  </si>
  <si>
    <t>SCR157</t>
  </si>
  <si>
    <t>SCR158</t>
  </si>
  <si>
    <t>SCR159</t>
  </si>
  <si>
    <t>SCR160</t>
  </si>
  <si>
    <t>DORSI IN PLASTICA PER RILEGATRICI A 21 ANELLI DIAMETRO MM 22, 2 COLORI</t>
  </si>
  <si>
    <t>DVD + / - R 4.7 GB 16X PRINTABLE, CUSTODIA SPINDLE</t>
  </si>
  <si>
    <t>DVD + / - R 4.7 GB ALMENO 8X, CUSTODIA SPINDLE</t>
  </si>
  <si>
    <t>DVD + R 8.5 G.B DUAL LAYER</t>
  </si>
  <si>
    <t>ELASTICI A FASCETTA, MISURE ASSORTITE (DA MM 60 A MM 160 X H DA MM 5 A MM 8)</t>
  </si>
  <si>
    <t xml:space="preserve">ELASTICI ASSORTITI </t>
  </si>
  <si>
    <t>ELASTICI IN GOMMA, MISURE ASSORTITE (DA MM 40 A MM 120 X H 1,5 MM)</t>
  </si>
  <si>
    <t>1 sacchetto da 1000 gr</t>
  </si>
  <si>
    <t>1 sacchetto da 100 gr</t>
  </si>
  <si>
    <t>SCR161</t>
  </si>
  <si>
    <t>SCR162</t>
  </si>
  <si>
    <t>SCR163</t>
  </si>
  <si>
    <t>SCR164</t>
  </si>
  <si>
    <t>SCR165</t>
  </si>
  <si>
    <t>SCR166</t>
  </si>
  <si>
    <t>SCR167</t>
  </si>
  <si>
    <t>SCR168</t>
  </si>
  <si>
    <t>SCR169</t>
  </si>
  <si>
    <t>SCR170</t>
  </si>
  <si>
    <t>ETICHETTE AUTOADESIVE CON BORDI ARROTONDATI PER STAMPANTI LASER E INKJET, FOTOCOPIATORI, TUTTE LE DIMENSIONI DISPONIBILI (DA 1 A 65 ETICHETTE PER FOGLIO F.TO A4)</t>
  </si>
  <si>
    <t>ETICHETTE AUTOADESIVE CON MARGINE PER STAMPANTI LASER E INKJET, FOTOCOPIATORI, TUTTE LE DIMENSIONI DISPONIBILI (DA 1 A 65 ETICHETTE PER FOGLIO F.TO A4)</t>
  </si>
  <si>
    <t>ETICHETTE AUTOADESIVE PER STAMPANTI LASER E INKJET, FOTOCOPIATORI, TUTTE LE DIMENSIONI DISPONIBILI (DA 1 A 65 ETICHETTE PER FOGLIO F.TO A4), COLORI ASSORTITI</t>
  </si>
  <si>
    <t>ETICHETTE AUTOADESIVE SENZA MARGINE PER STAMPANTI LASER E INKJET, FOTOCOPIATORI, TUTTE LE DIMENSIONI DISPONIBILI (DA 1 A 65 ETICHETTE PER FOGLIO F.TO A4)</t>
  </si>
  <si>
    <t>ETICHETTE CLASSICHE PER CD IN CARTA ADESIVA PER STAMPANTI LASER E INKJET, FOTOCOPIATORI, ADESIVO PERMANENTE</t>
  </si>
  <si>
    <t>1 busta da 10 fogli</t>
  </si>
  <si>
    <t>SCR171</t>
  </si>
  <si>
    <t>SCR172</t>
  </si>
  <si>
    <t>SCR173</t>
  </si>
  <si>
    <t>SCR174</t>
  </si>
  <si>
    <t>SCR175</t>
  </si>
  <si>
    <t>SCR176</t>
  </si>
  <si>
    <t>SCR177</t>
  </si>
  <si>
    <t>SCR178</t>
  </si>
  <si>
    <t>SCR179</t>
  </si>
  <si>
    <t>SCR180</t>
  </si>
  <si>
    <t>FERMACAMPIONI IN METALLO OTTONATI PUNTA TONDA MM 25</t>
  </si>
  <si>
    <t>FERMAGLI ZINCATI N. 3</t>
  </si>
  <si>
    <t>FERMAGLI ZINCATI N. 4</t>
  </si>
  <si>
    <t>1 confezione da 100 pezzi</t>
  </si>
  <si>
    <t>SCR181</t>
  </si>
  <si>
    <t>FERMAGLI ZINCATI N. 5</t>
  </si>
  <si>
    <t>SCR182</t>
  </si>
  <si>
    <t>FERMAGLI ZINCATI N. 6</t>
  </si>
  <si>
    <t>SCR183</t>
  </si>
  <si>
    <t>SCR184</t>
  </si>
  <si>
    <t>SCR185</t>
  </si>
  <si>
    <t>SCR186</t>
  </si>
  <si>
    <t>SCR187</t>
  </si>
  <si>
    <t>SCR188</t>
  </si>
  <si>
    <t>SCR189</t>
  </si>
  <si>
    <t>SCR190</t>
  </si>
  <si>
    <t>FORBICI TUTTE IN ACCIAIO CM 17-18</t>
  </si>
  <si>
    <t>GOMMA IN CAUCCIU' PER MATITA / INCHIOSTRO</t>
  </si>
  <si>
    <t xml:space="preserve">LAME DI RICAMBIO PER CUTTER GRANDE MM 18 </t>
  </si>
  <si>
    <t>1 confezione da 10 pezzi</t>
  </si>
  <si>
    <t>SCR191</t>
  </si>
  <si>
    <t>SCR192</t>
  </si>
  <si>
    <t>SCR193</t>
  </si>
  <si>
    <t>SCR194</t>
  </si>
  <si>
    <t>SCR195</t>
  </si>
  <si>
    <t>SCR196</t>
  </si>
  <si>
    <t>SCR197</t>
  </si>
  <si>
    <t>SCR198</t>
  </si>
  <si>
    <t>SCR199</t>
  </si>
  <si>
    <t>SCR200</t>
  </si>
  <si>
    <t>LAVAGNA BIANCA MAGNETICA, CORNICE IN ALLUMINIO CON ANGOLI DI PROTEZIONE IN PLASTICA, CM 180 X 120</t>
  </si>
  <si>
    <t>LAVAGNA BIANCA MAGNETICA, CORNICE IN ALLUMINIO CON ANGOLI DI PROTEZIONE IN PLASTICA, CM 60 X 45</t>
  </si>
  <si>
    <t>LAVAGNA BIANCA MAGNETICA, CORNICE IN ALLUMINIO CON ANGOLI DI PROTEZIONE IN PLASTICA,120 X 90</t>
  </si>
  <si>
    <t>LAVAGNA DOPPIA SUGHERO/MAGNETICA, CORNICE ALLUMINIO CON ANGOLI DI PROTEZIONE IN PLASTICA, CON VASCHETTA PORTACCESSORI CM 120 X 90</t>
  </si>
  <si>
    <t>LAVAGNA PORTABLOCCO</t>
  </si>
  <si>
    <t>LAVAGNA SUGHERO, CORNICE IN ALLUMINIO CON ANGOLI DI PROTEZIONE IN PLASTICA, CM 40/45X60</t>
  </si>
  <si>
    <t>LAVAGNA SUGHERO, CORNICE IN ALLUMINIO CON ANGOLI DI PROTEZIONE IN PLASTICA, CM 60X90</t>
  </si>
  <si>
    <t>SCR203</t>
  </si>
  <si>
    <t>SCR204</t>
  </si>
  <si>
    <t>SCR205</t>
  </si>
  <si>
    <t>SCR206</t>
  </si>
  <si>
    <t>SCR207</t>
  </si>
  <si>
    <t>SCR208</t>
  </si>
  <si>
    <t>SCR209</t>
  </si>
  <si>
    <t>SCR210</t>
  </si>
  <si>
    <t>LUCIDI PER FOTOCOPIATRICI F.TO A4, STAMPABILI SU DUE LATI</t>
  </si>
  <si>
    <t>LUCIDI PER FOTOCOPIATRICI, F.TO A4</t>
  </si>
  <si>
    <t>SCR211</t>
  </si>
  <si>
    <t>SCR212</t>
  </si>
  <si>
    <t>SCR213</t>
  </si>
  <si>
    <t>SCR214</t>
  </si>
  <si>
    <t>SCR215</t>
  </si>
  <si>
    <t>SCR216</t>
  </si>
  <si>
    <t>SCR217</t>
  </si>
  <si>
    <t>SCR218</t>
  </si>
  <si>
    <t>SCR219</t>
  </si>
  <si>
    <t>SCR220</t>
  </si>
  <si>
    <t>NASTRI PER ETICHETTATRICE DYMO LETRATAG LT IN CARTA</t>
  </si>
  <si>
    <t>NASTRI PER ETICHETTATRICE DYMO LETRATAG LT IN PLASTICA, COLORI ASSORTITI</t>
  </si>
  <si>
    <t>NASTRI PER ETICHETTATRICE DYMO LABELMANAGER, MM 12 X 7 MT, COLORI ASSORTITI</t>
  </si>
  <si>
    <t>1 confezione da 12 mine</t>
  </si>
  <si>
    <t>SCR221</t>
  </si>
  <si>
    <t>SCR222</t>
  </si>
  <si>
    <t>SCR223</t>
  </si>
  <si>
    <t>SCR224</t>
  </si>
  <si>
    <t>SCR225</t>
  </si>
  <si>
    <t>SCR226</t>
  </si>
  <si>
    <t>SCR227</t>
  </si>
  <si>
    <t>SCR228</t>
  </si>
  <si>
    <t>SCR229</t>
  </si>
  <si>
    <t>SCR230</t>
  </si>
  <si>
    <t xml:space="preserve">NASTRO ADESIVO TRASPARENTE MM 19 X 33 MT </t>
  </si>
  <si>
    <t xml:space="preserve">NASTRO BIADESIVO TRASPARENTE MM 19 X 25 MT </t>
  </si>
  <si>
    <t xml:space="preserve">NASTRO BIADESIVO TRASPARENTE MM 25 X 50 MT </t>
  </si>
  <si>
    <t xml:space="preserve">NASTRO IMBALLO TRASPARENTE MM 50 X 66 MT </t>
  </si>
  <si>
    <t xml:space="preserve">NASTRO IN CARTA MM 19 X 50 MT </t>
  </si>
  <si>
    <t xml:space="preserve">NASTRO IN CARTA MM 30 X 50 MT </t>
  </si>
  <si>
    <t>PASTELLI COLORATI</t>
  </si>
  <si>
    <t>1 confezione da 12 colori</t>
  </si>
  <si>
    <t>SCR231</t>
  </si>
  <si>
    <t>SCR232</t>
  </si>
  <si>
    <t>SCR233</t>
  </si>
  <si>
    <t>SCR234</t>
  </si>
  <si>
    <t>SCR235</t>
  </si>
  <si>
    <t>SCR236</t>
  </si>
  <si>
    <t>SCR237</t>
  </si>
  <si>
    <t>SCR238</t>
  </si>
  <si>
    <t>SCR239</t>
  </si>
  <si>
    <t>SCR240</t>
  </si>
  <si>
    <t>PENNARELLI COLORATI A PUNTA FINE</t>
  </si>
  <si>
    <t>PENNARELLI COLORATI A PUNTA GROSSA</t>
  </si>
  <si>
    <t>PERFORATORE 2 FORI FINO A 20 FOGLI CON GUIDA DI ARRESTO PER 6 FORMATI  DI CARTA , PASSO CM 8</t>
  </si>
  <si>
    <t>PERFORATORE 2 FORI FINOA 65 FOGLI CON GUIDA DI ARRESTO PER 6 FORMATI DI CARTA, PASSO CM 8</t>
  </si>
  <si>
    <t>PERFORATORE 4 FORI FISSO FINO A 20 FOGLI CON GUIDA DI ARRESTO, PASSO CM 8</t>
  </si>
  <si>
    <t xml:space="preserve">PERFORATORE 4 FORI REGOLABILI FINO A 30 FOGLI </t>
  </si>
  <si>
    <t>PORTABADGE IN PLASTICA TRASPARENTE CON CLIPS E SPILLA, CM 9 X 6</t>
  </si>
  <si>
    <t>SCR241</t>
  </si>
  <si>
    <t>SCR242</t>
  </si>
  <si>
    <t>SCR243</t>
  </si>
  <si>
    <t>SCR244</t>
  </si>
  <si>
    <t>SCR245</t>
  </si>
  <si>
    <t>SCR246</t>
  </si>
  <si>
    <t>SCR248</t>
  </si>
  <si>
    <t>SCR249</t>
  </si>
  <si>
    <t>SCR250</t>
  </si>
  <si>
    <t xml:space="preserve">PORTAPENNE IN MATERIALE PLASTICO DA SCRIVANIA A BICCHERE </t>
  </si>
  <si>
    <t>PORTARIVISTE IN MATERIALE PLASTICO, DORSO 7-10 CM, CON BORDO LATERALE DI CHIUSURA ALTO</t>
  </si>
  <si>
    <t>SCR251</t>
  </si>
  <si>
    <t>SCR252</t>
  </si>
  <si>
    <t>SCR253</t>
  </si>
  <si>
    <t>SCR254</t>
  </si>
  <si>
    <t>SCR255</t>
  </si>
  <si>
    <t>SCR256</t>
  </si>
  <si>
    <t>SCR257</t>
  </si>
  <si>
    <t>SCR258</t>
  </si>
  <si>
    <t>SCR259</t>
  </si>
  <si>
    <t>SCR260</t>
  </si>
  <si>
    <t>POUCHES TRASPARENTI PER PLASTIFICATRICE,  2X80 MICRON, F.TO A3</t>
  </si>
  <si>
    <t>POUCHES TRASPARENTI PER PLASTIFICATRICE,  2X80 MICRON, F.TO A4</t>
  </si>
  <si>
    <t>POUCHES TRASPARENTI PER PLASTIFICATRICE,  2X80 MICRON, F.TO A5</t>
  </si>
  <si>
    <t xml:space="preserve">PUNTI PER CUCITRICE 24/6 </t>
  </si>
  <si>
    <t>PUNTI PER CUCITRICE 24/8</t>
  </si>
  <si>
    <t xml:space="preserve">PUNTI PER CUCITRICI ALTI SPESSORI 23/10 </t>
  </si>
  <si>
    <t>1 confezione da 1000 pezzi</t>
  </si>
  <si>
    <t>SCR261</t>
  </si>
  <si>
    <t>SCR262</t>
  </si>
  <si>
    <t>SCR263</t>
  </si>
  <si>
    <t>SCR264</t>
  </si>
  <si>
    <t>SCR265</t>
  </si>
  <si>
    <t>SCR266</t>
  </si>
  <si>
    <t>SCR267</t>
  </si>
  <si>
    <t>SCR268</t>
  </si>
  <si>
    <t>SCR269</t>
  </si>
  <si>
    <t>SCR270</t>
  </si>
  <si>
    <t xml:space="preserve">PUNTI PER CUCITRICI ALTI SPESSORI 23/15                   </t>
  </si>
  <si>
    <t xml:space="preserve">PUNTI PER CUCITRICI ALTI SPESSORI 23/20            </t>
  </si>
  <si>
    <t xml:space="preserve">PUNTI PER CUCITRICI ALTI SPESSORI 23/24                 </t>
  </si>
  <si>
    <t xml:space="preserve">PUNTI PER CUCITRICI ALTI SPESSORI 23/6 </t>
  </si>
  <si>
    <t xml:space="preserve">PUNTI PER CUCITRICI ALTI SPESSORI 23/8     </t>
  </si>
  <si>
    <t>PUNTINE DA DISEGNO IN ACCIAIO A TRE PUNTE</t>
  </si>
  <si>
    <t>SCR271</t>
  </si>
  <si>
    <t>SCR273</t>
  </si>
  <si>
    <t>SCR274</t>
  </si>
  <si>
    <t>SCR275</t>
  </si>
  <si>
    <t>SCR276</t>
  </si>
  <si>
    <t>SCR277</t>
  </si>
  <si>
    <t>SCR278</t>
  </si>
  <si>
    <t>SCR279</t>
  </si>
  <si>
    <t>SCR280</t>
  </si>
  <si>
    <t>QUADERNO BLOCCO CON FOGLI PREFORATI SU LATO LUNGO, F.TO A4</t>
  </si>
  <si>
    <t>SCR281</t>
  </si>
  <si>
    <t>SCR282</t>
  </si>
  <si>
    <t>SCR283</t>
  </si>
  <si>
    <t>SCR284</t>
  </si>
  <si>
    <t>SCR285</t>
  </si>
  <si>
    <t>SCR286</t>
  </si>
  <si>
    <t>SCR287</t>
  </si>
  <si>
    <t>SCR288</t>
  </si>
  <si>
    <t>SCR289</t>
  </si>
  <si>
    <t>SCR290</t>
  </si>
  <si>
    <t>RACCOGLITORE 4 ANELLI, FORMATO A LIBRO A3</t>
  </si>
  <si>
    <t>RACCOGLITORE 4 ANELLI, FORMATO AD ALBUM A3</t>
  </si>
  <si>
    <t>REGISTRATORI A LEVA CON CUSTODIA FORMATO COMMERCIALE DORSO CM 5</t>
  </si>
  <si>
    <t>REGISTRATORI A LEVA CON CUSTODIA FORMATO COMMERCIALE DORSO CM 8</t>
  </si>
  <si>
    <t>REGISTRATORI A LEVA CON CUSTODIA FORMATO PROTOCOLLO DORSO CM 5</t>
  </si>
  <si>
    <t>REGISTRATORI A LEVA CON CUSTODIA FORMATO PROTOCOLLO DORSO CM 8</t>
  </si>
  <si>
    <t>REGISTRATORI A LEVA CON CUSTODIA H CM 20 DORSO CM 8</t>
  </si>
  <si>
    <t>SCR292</t>
  </si>
  <si>
    <t>SCR293</t>
  </si>
  <si>
    <t>SCR294</t>
  </si>
  <si>
    <t>SCR295</t>
  </si>
  <si>
    <t>SCR296</t>
  </si>
  <si>
    <t>REGISTRO CARTONATO PER CORRISPONDENZA, 100 FOGLI</t>
  </si>
  <si>
    <t>RIGA IN PLASTICA TRASPARENTE CM 20</t>
  </si>
  <si>
    <t>RIGA IN PLASTICA TRASPARENTE CM 30</t>
  </si>
  <si>
    <t>RIGA IN PLASTICA TRASPARENTE CM 50</t>
  </si>
  <si>
    <t>RIGA IN PLASTICA TRASPARENTE CM 60</t>
  </si>
  <si>
    <t>RIGA IN PLASTICA TRASPARENTE DOPPIO DECIMETRO CM 20, CON IMPUGNATURA</t>
  </si>
  <si>
    <t>RIGA IN PLASTICA TRASPARENTE DOPPIO DECIMETRO CM 30, CON IMPUGNATURA</t>
  </si>
  <si>
    <t>RUBRICA ALFABETICA F.TO A4</t>
  </si>
  <si>
    <t>RUBRICA TELEFONICA CON COPERTINA RIGIDA, F.TO A5</t>
  </si>
  <si>
    <t>5 rotoli da 2.000 tickets</t>
  </si>
  <si>
    <t>SPAGO NATURALE IN GOMITOLI DA 100 GR, SPESSORE 2/4</t>
  </si>
  <si>
    <t>SPAGO NATURALE IN GOMITOLI DA 100 GR, SPESSORE 2/8</t>
  </si>
  <si>
    <t>SPILLI CARTOGRAFICI A CAPOCCHIA</t>
  </si>
  <si>
    <t>TAGLIACARTE IN METALLO</t>
  </si>
  <si>
    <t>TAGLIERINA A LEVA A3 CON PROTEZIONE MANI, MAX 10 FOGLI</t>
  </si>
  <si>
    <t>TAGLIERINA A LEVA A4 CON PROTEZIONE MANI, MAX 10 FOGLI</t>
  </si>
  <si>
    <t>1 busta da 100 fogli</t>
  </si>
  <si>
    <t>EVIDENZIATORE PUNTA SCALPELLO, BASE ACQUA, PUNTA MM 5, ALMENO 4 COLORI</t>
  </si>
  <si>
    <t>GOMMA MORBIDA IN VINILE PER MATITA CON FASCETTA PROTETTIVA</t>
  </si>
  <si>
    <t>LEVAPUNTI IN METALLO</t>
  </si>
  <si>
    <t>NASTRO ADESIVO TRASPARENTE MM 15 X 33 MT</t>
  </si>
  <si>
    <t xml:space="preserve">NASTRO IMBALLO AVANA MM 50 X 66 MT </t>
  </si>
  <si>
    <t>PENNA A SFERA CON REFILL CON STILOFORO IN PLASTICA CON BASE ANTISCIVOLO</t>
  </si>
  <si>
    <t>12 Blocchetti da 100 fogli</t>
  </si>
  <si>
    <t>5 blocchi</t>
  </si>
  <si>
    <t>10 blocchi</t>
  </si>
  <si>
    <t>500 buste</t>
  </si>
  <si>
    <t>10 buste</t>
  </si>
  <si>
    <t>10 fogli</t>
  </si>
  <si>
    <t>10 rotoli</t>
  </si>
  <si>
    <t>25 cartelline</t>
  </si>
  <si>
    <t>50 cartelle</t>
  </si>
  <si>
    <t>10 cartelle</t>
  </si>
  <si>
    <t>5 cartelle</t>
  </si>
  <si>
    <t>50 cartelline</t>
  </si>
  <si>
    <t>25 cd</t>
  </si>
  <si>
    <t>100 copertine</t>
  </si>
  <si>
    <t>2 cuscinetti</t>
  </si>
  <si>
    <t>50 custodie</t>
  </si>
  <si>
    <t>12 ditali</t>
  </si>
  <si>
    <t>10 dorsali</t>
  </si>
  <si>
    <t>30 dorsetti</t>
  </si>
  <si>
    <t>25 dorsetti</t>
  </si>
  <si>
    <t>50 dorsetti</t>
  </si>
  <si>
    <t>100 dorsi</t>
  </si>
  <si>
    <t>25 dvd</t>
  </si>
  <si>
    <t>50 dvd</t>
  </si>
  <si>
    <t>10 evidenziatori</t>
  </si>
  <si>
    <t>25 faldoni</t>
  </si>
  <si>
    <t>10 confezioni da 100 pezzi</t>
  </si>
  <si>
    <t>6 bobine</t>
  </si>
  <si>
    <t>10 marcatori</t>
  </si>
  <si>
    <t>12 matite</t>
  </si>
  <si>
    <t>10 nastri</t>
  </si>
  <si>
    <t>8 nastri</t>
  </si>
  <si>
    <t>6 nastri</t>
  </si>
  <si>
    <t>50 penne</t>
  </si>
  <si>
    <t>12 pennarelli</t>
  </si>
  <si>
    <t>50 portabadge</t>
  </si>
  <si>
    <t>10 portaetichette</t>
  </si>
  <si>
    <t>10 confezioni da 1000 pezzi</t>
  </si>
  <si>
    <t>10 quaderni</t>
  </si>
  <si>
    <t>10 refill</t>
  </si>
  <si>
    <t xml:space="preserve">CONFEZIONAMENTO MASSIMO                      </t>
  </si>
  <si>
    <t>BUSTA TRASPARENTE A BUCCIA D'ARANCIA IN PPL CM 22X30 A "L"</t>
  </si>
  <si>
    <t>BLOCCO DI RICAMBIO PER LAVAGNE A FOGLI MOBILI A QUADRETTI, FORATURA SUPERIORE UNIVERSALE  MIN 25 FOGLI</t>
  </si>
  <si>
    <t>BLOCCO DI RICAMBIO PER LAVAGNE A FOGLI MOBILI BIANCHI, FORATURA SUPERIORE UNIVERSALE MIN 25 FOGLI</t>
  </si>
  <si>
    <t>BLOCCO NUMERATO 1-100 (MADRE-FIGLIA) COLORI ASSORTITI</t>
  </si>
  <si>
    <t>SPAGO NATURALE IN GOMITOLI DA 500 GR,  SPESSORE 2-3/4</t>
  </si>
  <si>
    <t>TEMPERAMATITE AD UN FORO IN METALLO</t>
  </si>
  <si>
    <t>BUSTA  BIANCA CM 11 X 23 INTERNOGRAFATA CON STRIP ADESIVO</t>
  </si>
  <si>
    <t>BUSTA  BIANCA CM 11 X 23 INTERNOGRAFATA CON STRIP ADESIVO E FINESTRA</t>
  </si>
  <si>
    <t>BAGNADITA IN GOMMA CON SPUGNA ASSORBENTE</t>
  </si>
  <si>
    <t>BATTERIA MINISTILO AAA 1,5V</t>
  </si>
  <si>
    <t>BATTERIA STILO AA 1,5V</t>
  </si>
  <si>
    <t>12 batterie</t>
  </si>
  <si>
    <t>BLOCK NOTES CON SPIRALE IN TESTA, F.TO A4 RIGHE, MINIMO 60 FOGLI</t>
  </si>
  <si>
    <t>BLOCK NOTES CON SPIRALE IN TESTA, F.TO A5 QUADRETTI MM 5, MINIMO 60 FOGLI</t>
  </si>
  <si>
    <t>BLOCK NOTES CON SPIRALE IN TESTA, F.TO A4 QUADRETTI MM 5, MINIMO 60 FOGLI</t>
  </si>
  <si>
    <t>BLOCK NOTES CON SPIRALE IN TESTA, F.TO A5  RIGHE, MINIMO 60 FOGLI</t>
  </si>
  <si>
    <t>BLOCK NOTES CON SPIRALE IN TESTA, F.TO A6 RIGHE, MINIMO 60 FOGLI</t>
  </si>
  <si>
    <t>BLOCK NOTES CON SPIRALE IN TESTA, F.TO A6 QUADRETTI MM 5, MINIMO 60 FOGLI</t>
  </si>
  <si>
    <t>BLOCK NOTES PUNTO METALLICO, F.TO A4 RIGHE, MINIMO 60 FOGLI</t>
  </si>
  <si>
    <t>BLOCK NOTES PUNTO METALLICO, F.TO A4 QUADRETTI MM 5, MINIMO 60 FOGLI</t>
  </si>
  <si>
    <t>BLOCK NOTES PUNTO METALLICO, F.TO A5 RIGHE, MINIMO 60 FOGLI</t>
  </si>
  <si>
    <t>BLOCK NOTES PUNTO METALLICO, F.TO A5 QUADRETTI MM 5, MINIMO 60 FOGLI</t>
  </si>
  <si>
    <t>BLOCK NOTES PUNTO METALLICO, F.TO A6 RIGHE, MINIMO 60 FOGLI</t>
  </si>
  <si>
    <t>BLOCK NOTES PUNTO METALLICO, F.TO A6 QUADRETTI MM 5, MINIMO 60 FOGLI</t>
  </si>
  <si>
    <t>BUSTA BIANCA INTERNOGRAFATA CM 11X23 CON LEMBO DI CHIUSURA GOMMATO PER IMBUSTAMENTO AUTOMATICO</t>
  </si>
  <si>
    <t>BUSTA BIANCA INTERNOGRAFATA CM 11 X 23 CON LEMBO DI CHIUSURA GOMMATO E FINESTRA PER IMBUSTAMENTO AUTOMATICO</t>
  </si>
  <si>
    <t>CARTELLINE TRASPARENTI COLORATE IN PPL, DUE TASCHE INTERNE PORTADOCUMENTI, CM 23X30,5</t>
  </si>
  <si>
    <t>12 cartelline</t>
  </si>
  <si>
    <t>FERMAGLI MAGNETICI PER LAVAGNE DIAM MM 20-25, COLORI ASSORTITI</t>
  </si>
  <si>
    <t>FERMAGLI MAGNETICI PER LAVAGNE DIAM MM 30-32, COLORI ASSORTITI</t>
  </si>
  <si>
    <t>10 magneti</t>
  </si>
  <si>
    <t>CANCELLINO IN FELTRO PER LAVAGNA MAGNETICA CON ALMENO 10 STRATI</t>
  </si>
  <si>
    <t>5 pezzi</t>
  </si>
  <si>
    <t>CARTA PROTOCOLLO 60 GR/MQ, BIANCA</t>
  </si>
  <si>
    <t>CARTA PROTOCOLLO 60 GR/MQ, RIGHE</t>
  </si>
  <si>
    <t>CARTA PROTOCOLLO 60 GR/MQ, QUADRETTI</t>
  </si>
  <si>
    <t>CARTELLA A BUSTA CON DORSO A SOFFIETTO, PESO MINIMO GR 225, F.TO A4</t>
  </si>
  <si>
    <t xml:space="preserve">CARTELLA PORTABLOCCO CON MECCANISMO A MOLLA, CON TASCA INTERNA </t>
  </si>
  <si>
    <t>CARTELLINA CON CLIP LATERALE CON FONDO SEMIRIGIDO COLORATO E FRONTE TRASPARENTE - CAPACITA' 20 FOGLI</t>
  </si>
  <si>
    <t>CARTELLINA CON MOLLA LATERALE CON FONDO SEMIRIGIDO COLORATO E FRONTE TRASPARENTE - CAPACITA' 40 FOGLI</t>
  </si>
  <si>
    <t>CARTELLINE IN CARTONCINO MANILLA COLORI ASSORTITI - 190 GR/MQ</t>
  </si>
  <si>
    <t>CD - RW 700MB 80 MIN. RISCRIVIBILI</t>
  </si>
  <si>
    <t>COLLA VINILICA GR 100</t>
  </si>
  <si>
    <t>QUADERNI QUADRETTI, CON O SENZA SPIRALE, MIN 60 FOGLI, F.TO A5</t>
  </si>
  <si>
    <t>QUADERNI RIGHE, CON O SENZA SPIRALE, MIN 60 FOGLI, F.TO A5</t>
  </si>
  <si>
    <t>REGISTRO CARTONATO A RIGHE, 192 FOGLI</t>
  </si>
  <si>
    <t>REGISTRO CARTONATO A QUADRETTI, 192 FOGLI</t>
  </si>
  <si>
    <t>REGISTRO CARTONATO A RIGHE, 48 FOGLI</t>
  </si>
  <si>
    <t>REGISTRO CARTONATO A QUADRETTI, 48 FOGLI</t>
  </si>
  <si>
    <t>REGISTRO CARTONATO A RIGHE, 96 FOGLI</t>
  </si>
  <si>
    <t>REGISTRO CARTONATO A QUADRETTI, 96 FOGLI</t>
  </si>
  <si>
    <t>RICAMBI BIANCHI PER QUADERNI A RIGHE, F.TO A4, CONF. 50 FOGLI</t>
  </si>
  <si>
    <t>RICAMBI BIANCHI PER QUADERNI A QUADRETTI, F.TO A4, CONF. 50 FOGLI</t>
  </si>
  <si>
    <t>COPERTINA PER RILEGATURA IN CARTONCINO 240 GR/MQ F.TO A4, COLORI ASSORTITI</t>
  </si>
  <si>
    <t>COPERTINA TRASPARENTE A4 IN PVC PER RILEGATURA SPESSORE MINIMO 150 MICRON</t>
  </si>
  <si>
    <t>COLLA STICK GR 20 SENZA SOLVENTI</t>
  </si>
  <si>
    <t>CUCITRICE PER ALTI SPESSORI CAPACITA' DI CUCITURA ALMENO 200 FOGLI</t>
  </si>
  <si>
    <t>MINE 0,5 MM, B</t>
  </si>
  <si>
    <t>MINE 0,5 MM, HB</t>
  </si>
  <si>
    <t>MINE 0,7 MM, B</t>
  </si>
  <si>
    <t>MINE 0,7 MM, HB</t>
  </si>
  <si>
    <t>PORTAMINE RICARICABILE, AVANZAMENTO A SCATTI, CON GOMMINO, 0,5 MM</t>
  </si>
  <si>
    <t>PORTAMINE RICARICABILE, AVANZAMENTO A SCATTI, CON GOMMINO, 0,7 MM</t>
  </si>
  <si>
    <t>32 portariviste</t>
  </si>
  <si>
    <t>DISPENSER DA TAVOLO CON BASE APPESANTITA PER NASTRO ADESIVO MM 15/19 X 10/33 MT, DIMENSIONI LxPxH CM 15 X 6 X 7</t>
  </si>
  <si>
    <t>DORSETTI RILEGAFOGLI MM 11-12 TRIANGOLARI, 2 COLORI</t>
  </si>
  <si>
    <t>DORSETTI RILEGAFOGLI MM 15 TRIANGOLARI,  2 COLORI</t>
  </si>
  <si>
    <t>TENDINASTRO PER NASTRO DA IMBALLO DA CM 50 X 66, CON FRIZIONE REGOLABILE</t>
  </si>
  <si>
    <t>MATITA IN GRAFITE, SENZA GOMMINO, GRADAZIONE HB</t>
  </si>
  <si>
    <t>MATITA IN GRAFITE, SENZA GOMMINO, GRADAZIONE B</t>
  </si>
  <si>
    <t>MATITA IN GRAFITE, SENZA GOMMINO, GRADAZIONE 2H</t>
  </si>
  <si>
    <t xml:space="preserve">PORTARIVISTE IN CARTONE DORSO 7-10 CM </t>
  </si>
  <si>
    <t>PORTATIMBRI GIREVOLE, MIN 6 MAX 9 TIMBRI</t>
  </si>
  <si>
    <t>PORTATIMBRI LINEARE,  MIN 6 MAX 9 TIMBRI</t>
  </si>
  <si>
    <t>CUSCINETTO PER TIMBRI IN GOMMA NEUTRO CM 8X12</t>
  </si>
  <si>
    <t>SCR002</t>
  </si>
  <si>
    <t>SCR011</t>
  </si>
  <si>
    <t>SCR040</t>
  </si>
  <si>
    <t>SCR044</t>
  </si>
  <si>
    <t>SCR056</t>
  </si>
  <si>
    <t>SCR057</t>
  </si>
  <si>
    <t>SCR062</t>
  </si>
  <si>
    <t>SCR076</t>
  </si>
  <si>
    <t>SCR079</t>
  </si>
  <si>
    <t>SCR080</t>
  </si>
  <si>
    <t>SCR081</t>
  </si>
  <si>
    <t>SCR084</t>
  </si>
  <si>
    <t>SCR086</t>
  </si>
  <si>
    <t>SCR087</t>
  </si>
  <si>
    <t>SCR088</t>
  </si>
  <si>
    <t>SCR091</t>
  </si>
  <si>
    <t>SCR093</t>
  </si>
  <si>
    <t>SCR095</t>
  </si>
  <si>
    <t>SCR101</t>
  </si>
  <si>
    <t>SCR110</t>
  </si>
  <si>
    <t>SCR112</t>
  </si>
  <si>
    <t>SCR117</t>
  </si>
  <si>
    <t>SCR130</t>
  </si>
  <si>
    <t>SCR145</t>
  </si>
  <si>
    <t>SCR148</t>
  </si>
  <si>
    <t xml:space="preserve">DORSI IN PLASTICA PER RILEGATRICI A 21 ANELLI DIAMETRO MM 19, 2 COLORI </t>
  </si>
  <si>
    <t>SCR201</t>
  </si>
  <si>
    <t>SCR202</t>
  </si>
  <si>
    <t>SCR247</t>
  </si>
  <si>
    <t>SCR272</t>
  </si>
  <si>
    <t>10 scatole</t>
  </si>
  <si>
    <t>ROTOLO TICKET PER SISTEMI ELIMINACODA, 2 CIFRE NUMERICHE+LETTERA ALFABETICA COLORI ASSORTITI</t>
  </si>
  <si>
    <t>SCATOLA ARCHIVIO A4 DORSO 10</t>
  </si>
  <si>
    <t>CUSCINETTO PER TIMBRI IN GOMMA INCHIOSTRATO (NERO/BLU/ROSSO) CM 8X12</t>
  </si>
  <si>
    <t>CUSCINETTO PER TIMBRI IN GOMMA INCHIOSTRATO (NERO/BLU/ROSSO) CM 16 X CM 10</t>
  </si>
  <si>
    <t>FERMACAMPIONI IN METALLO OTTONATI PUNTA TONDA MM 19-20</t>
  </si>
  <si>
    <t>FERMACAMPIONI IN METALLO OTTONATI PUNTA TONDA MM 35-36</t>
  </si>
  <si>
    <t>FERMACAMPIONI IN METALLO OTTONATI PUNTA TONDA MM 40-50</t>
  </si>
  <si>
    <t>LIBRO FIRMA, RIVESTITO IN DERMOIDE, INTERNO MINIMO 14 INTERCALARI, CON DORSO RINFORZATO, COLORI ASSORTITI (BLU/ROSSO/VERDE)</t>
  </si>
  <si>
    <t>LIBRO FIRMA, RIVESTITO IN DERMOIDE, INTERNO MINIMO 18 INTERCALARI, CON DORSO RINFORZATO, COLORI ASSORTITI (BLU/ROSSO/VERDE)</t>
  </si>
  <si>
    <t>MARCATORE INDELEBILE, INODORE, ATOSSICO, CON PUNTA TONDA, COLORE NERO/BLU/ROSSO</t>
  </si>
  <si>
    <t>MARCATORE INDELEBILE, INODORE, ATOSSICO, CON PUNTA QUADRA, COLORE NERO/BLU/ROSSO</t>
  </si>
  <si>
    <t>MARCATORE INDELEBILE PER SUPERIFICI LISCE (CD, DVD, LUCIDI, ETC), PUNTA MM 0,4 COLORE NERO/ROSSO/BLU</t>
  </si>
  <si>
    <t>MARCATORE INDELEBILE PER SUPERIFICI LISCE (CD, DVD, LUCIDI, ETC), PUNTA MM 0,6-0,7, COLORE NERO/ROSSO/BLU</t>
  </si>
  <si>
    <t>MARCATORE INDELEBILE PER SUPERIFICI LISCE (CD, DVD, LUCIDI, ETC), PUNTA MM 1, COLORE NERO/ROSSO/BLU</t>
  </si>
  <si>
    <t>NASTRI IN VINILE PER ETICHETTATRICI MANUALI, COLORE ROSSO/BLU/NERO MM 9 X MT 3</t>
  </si>
  <si>
    <t>NASTRO ADESIVO TELATO COLORI ASSORTITI (BIANCO/BLU/GIALLO/NERO/ROSSO/VERDE) MM 38 X 2,7 MT</t>
  </si>
  <si>
    <t>NASTRO ADESIVO TELATO COLORI ASSORTITI (BLU/BIANCO/GIALLO/GRIGIO/NERO/ROSSO/VERDE) MM 38 X 25 MT</t>
  </si>
  <si>
    <t>PENNA SFERA CON CAPPUCCIO TRATTO MEDIO, COLORE NERO/BLU/ROSSO</t>
  </si>
  <si>
    <t>PENNA SFERA A SCATTO TRATTO MEDIO, COLORE NERO/BLU/ROSSO</t>
  </si>
  <si>
    <t>PENNARELLO CON PUNTA SINTETICA INDEFORMABILE CON TRATTO MM 0,5, NERO/BLU/ROSSO</t>
  </si>
  <si>
    <t>PORTALISTINO IN PPL - 100 BUSTE - COPERTINA FLESSIBILE, COLORI ASSORTITI (VERDE/ROSSO/NERO/GIALLO/BLU)</t>
  </si>
  <si>
    <t>PORTALISTINO IN PPL - 20 BUSTE - COPERTINA FLESSIBILE,  COLORI ASSORTITI (BLU/NERO/ROSSO/VERDE)</t>
  </si>
  <si>
    <t>PORTALISTINO IN PPL - 40 BUSTE - COPERTINA FLESSIBILE,  COLORI ASSORTITI (BLU/VERDE/ROSSO/NERO)</t>
  </si>
  <si>
    <t>PORTALISTINO IN PPL - 60 BUSTE - COPERTINA FLESSIBILE, COLORI ASSORTITI (BLU/VERDE/ROSSO/NERO/GIALLO)</t>
  </si>
  <si>
    <t>PORTALISTINO IN PPL - 80 BUSTE - COPERTINA FLESSIBILE, COLORI ASSORTITI (BLU/VERDE/ROSSO/NERO/GIALLO)</t>
  </si>
  <si>
    <t>SCATOLE PORTA PROGETTI IN PRESSPAN, CHIUSURA CON BOTTONI A PRESSIONE, CM 25 X 35 DORSO  3-4 ALMENO 2 COLORI</t>
  </si>
  <si>
    <t>SCATOLE PORTA PROGETTI IN PRESSPAN, CHIUSURA CON BOTTONI A PRESSIONE, CM 25 X 35 DORSO 10 ALMENO 2 COLORI</t>
  </si>
  <si>
    <t>SCATOLE PORTA PROGETTI IN PRESSPAN, CHIUSURA CON BOTTONI A PRESSIONE, CM 25 X 35 DORSO 12 ALMENO 2 COLORI</t>
  </si>
  <si>
    <t>SCATOLE PORTA PROGETTI IN PRESSPAN, CHIUSURA CON BOTTONI A PRESSIONE, CM 25 X 35 DORSO 15 ALMENO 2 COLORI</t>
  </si>
  <si>
    <t>SCATOLE PORTA PROGETTI IN PRESSPAN, CHIUSURA CON BOTTONI A PRESSIONE, CM 25 X 35 DORSO 5-6 ALMENO 2 COLORI</t>
  </si>
  <si>
    <t xml:space="preserve">SCATOLE PORTA PROGETTI IN PRESSPAN, CHIUSURA CON BOTTONI A PRESSIONE, CM 25 X 35 DORSO 7-8 COLORI ASSORTITI (BLU/GIALLO/ROSSO/VERDE)                         </t>
  </si>
  <si>
    <t>SCR291</t>
  </si>
  <si>
    <t>VASCHETTA PORTACORRISPONDENZA (SOVRAPPONIBILE), H MIN CM 6, COLORI ASSORTITI (NERO/ROSSO/BLU/GIALLO)</t>
  </si>
  <si>
    <t>FILM ESTENSIBILE TRASPARENTE IN BOBINA PER IMBALLAGGI, CM 50 X 300, ALMENO 20 MICRON</t>
  </si>
  <si>
    <t>PORTAETICHETTA AUTOADESIVA IN PLASTICA SEMIRIGIDA CON FINESTRINO TRASPARENTE ED ETICHETTA IN CARTONCINO INTERCAMBIABILE, 65 X 100 MM</t>
  </si>
  <si>
    <t>PORTAETICHETTA AUTOADESIVA IN PLASTICA SEMIRIGIDA CON FINESTRINO TRASPARENTE ED ETICHETTA IN CARTONCINO INTERCAMBIABILE, 32 X 124 MM</t>
  </si>
  <si>
    <t>TARGHETTE PORTACHIAVI COLORI VARI</t>
  </si>
  <si>
    <t>SCR297</t>
  </si>
  <si>
    <t>SCR298</t>
  </si>
  <si>
    <t>USB PEN DRIVE 3.0 32GB</t>
  </si>
  <si>
    <t>QUADERNI RIGHE, CON O SENZA SPIRALE, MIN 60 FOGLI, F.TO A4</t>
  </si>
  <si>
    <t>QUADERNI QUADRETTI, CON O SENZA SPIRALE, MIN 60 FOGLI, F.TO A4</t>
  </si>
  <si>
    <t xml:space="preserve">ETICHETTE ADESIVE BIANCHE, TUTTI I FORMATI COMPRESI TRA MM 21 X 14 E MM 150 X 115  </t>
  </si>
  <si>
    <t xml:space="preserve">TAPPETINO MOUSE, ANTISCIVOLO, COLORI ASSORTITI, SPESSORE MM 5, CM 20 X 23  </t>
  </si>
  <si>
    <t xml:space="preserve">AGENDA GIORNALIERA CM 15-17X21-24  </t>
  </si>
  <si>
    <t>CD - R 700MB 80 MIN. IN CUSTODIA SPINDLE</t>
  </si>
  <si>
    <t>SCR098</t>
  </si>
  <si>
    <t>SCR099</t>
  </si>
  <si>
    <t>PUNTINE DA DISEGNO IN ACCIAIO RICOPERTE DI PLASTICA, COLORI VARI</t>
  </si>
  <si>
    <t>RACCOGLITORE 2 ANELLI, DORSO 3, CM 22 X 30, COLORI BLU E ROSSO</t>
  </si>
  <si>
    <t>RACCOGLITORE 2 ANELLI, DORSO 4, CM 22 X 30, COLORI BLU E ROSSO</t>
  </si>
  <si>
    <t>RACCOGLITORE 4 ANELLI DA CM 3, RIVESTITO IN PVC, TASCA INTERNA, COLORI BIANCO E BLU</t>
  </si>
  <si>
    <t>RACCOGLITORE 4 ANELLI DA CM 4, RIVESTITO IN PVC, TASCA INTERNA, COLORI BIANCO E BLU</t>
  </si>
  <si>
    <t>RACCOGLITORE 4 ANELLI DA CM 5 RIVESTITO IN PVC, TASCA INTERNA, COLORI BIANCO E BLU</t>
  </si>
  <si>
    <t>RACCOGLITORE 4 ANELLI DA CM 6,5 RIVESTITO IN PVC, TASCA INTERNA, COLORI BIANCO E BLU</t>
  </si>
  <si>
    <t>REFILL PER PENNA STILOFORO, COLORI BLU E NERO</t>
  </si>
  <si>
    <t>CARTELLINE IN CARTONCINO MANILLA A 3 LEMBI COLORI ASSORTITI -190 GR/MQ</t>
  </si>
  <si>
    <t>ETICHETTATRICE ELETTRONICA CON STAMPA SU 2 RIGHE</t>
  </si>
  <si>
    <t xml:space="preserve">INCHIOSTRO PER TIMBRI IN GOMMA, COLOR NERO/BLU/ROSSO, ALMENO 28 ML </t>
  </si>
  <si>
    <t>NASTRO ADESIVO NON TRASPARENTE MM 19 X 33 MT</t>
  </si>
  <si>
    <t>DVD + / - R RISCRIVIBILE 4.7 GB ALMENO 4X, CUSTODIA SPINDLE</t>
  </si>
  <si>
    <t>FORBICI IN ACCIAIO CON IMPUGNATURA IN ABS CM 21</t>
  </si>
  <si>
    <t>LAVAGNA MAGNETICA BIANCA CANCELLABILE A PARETE, CORNICE IN ALLUMINIO CON ANGOLI DI PROTEZIONE IN PLASTICA, CM 60 X 90</t>
  </si>
  <si>
    <t>FOGLIETTI ADESIVI RIPOSIZIONABILI COLORI ASSORTITI, FORMATO 38 X 51 MM</t>
  </si>
  <si>
    <t>FOGLIETTI ADESIVI RIPOSIZIONABILI COLORI ASSORTITI, FORMATO 76 X 127 MM</t>
  </si>
  <si>
    <t>FOGLIETTI ADESIVI RIPOSIZIONABILI COLORI ASSORTITI, FORMATO 76 X 76 MM</t>
  </si>
  <si>
    <t>FOGLIETTI ADESIVI RIPOSIZIONABILI COLORI ASSORTITI, FORMATO 76 X 50 MM</t>
  </si>
  <si>
    <t>BUSTA A SACCO BIANCA CON STRIP CM 19X26</t>
  </si>
  <si>
    <t>BUSTA A SACCO BIANCA CON STRIP CM 25X35,3</t>
  </si>
  <si>
    <t>BUSTA A FORATURA UNIVERSALE IN PLASTICA TRASPARENTE A BUCCIA D'ARANCIA  CM 22X30, CIRCA 120 MICRON, A "U"</t>
  </si>
  <si>
    <t>BUSTA A FORATURA UNIVERSALE TRASPARENTE A BUCCIA D'ARANCIA  IN PPL, CM 22X30, 90 MICRON A "U"</t>
  </si>
  <si>
    <t>BUSTA A FORATURA UNIVERSALE  TRASPARENTE LISCIA, IN PPL CM 22X30, 120 MICRON, A "U"</t>
  </si>
  <si>
    <t>BUSTA A FORATURA UNIVERSALE TRASPARENTE,  IN PPL CM 15 X 21, A "U"</t>
  </si>
  <si>
    <t>BUSTA A FORATURA UNIVERSALE TRASPARENTE CON  IN PPL, CM 22X30, A SOFFIETTO CON SPESSORE MASSIMO CM 2</t>
  </si>
  <si>
    <t>BUSTA A FORATURA UNIVERSALETRASPARENTE,  IN PPL CM 25 X 35, A "U"</t>
  </si>
  <si>
    <t>BUSTA FORATURA UNIVERSALE TRASPARENTE, IN PPL CM 42 X 30 (F.TO AD ALBUM), A "U"</t>
  </si>
  <si>
    <t>CARTELLA IN PROLIPROPILENE A 3 LEMBI CON ELASTICO, PER DOCUMENTI F.TO A4, COLORI ASSORTITI</t>
  </si>
  <si>
    <t>CORRETTORE BIANCO LIQUIDO CON PENNELLO 20 ML</t>
  </si>
  <si>
    <t>FALDONE CON 3 LACCI IN ROBUSTO CARTONE  - DORSO CM 5</t>
  </si>
  <si>
    <t>FALDONE CON 3 LACCI IN ROBUSTO CARTONE  - DORSO CM 8</t>
  </si>
  <si>
    <t>FALDONE CON 3 LACCI IN ROBUSTO CARTONE  - DORSO CM 10</t>
  </si>
  <si>
    <t>FALDONE CON 3 LACCI IN ROBUSTO CARTONE  - DORSO CM 12</t>
  </si>
  <si>
    <t>FALDONE CON 3 LACCI IN ROBUSTO CARTONE  - DORSO CM 15</t>
  </si>
  <si>
    <t>FALDONE CON 3 LACCI IN ROBUSTO CARTONE - DORSO CM 20</t>
  </si>
  <si>
    <t>FORBICI IN ACCIAIO PUNTE ARROTONDATE CON IMPUGNATURA MORBIDA/ABS  CM 16-18</t>
  </si>
  <si>
    <t xml:space="preserve">MARCATORE CANCELLABILE PER LAVAGNA MAGNETICA, COLORE NERO/BLU/ROSSO, PUNTA GROSSA CONICA </t>
  </si>
  <si>
    <t>MARCATORE CANCELLABILE PER LAVAGNA MAGNETICA, COLORE NERO/BLU/ROSSO, PUNTA GROSSA  A SCALPELLO</t>
  </si>
  <si>
    <t>PUNTI PER CUCITRICE  6/4</t>
  </si>
  <si>
    <t>PUNTI PER CUCITRICE  6/6</t>
  </si>
  <si>
    <t>RACCOGLITORE 4 ANELLI CM 3, FORMATO CM 25 X 35, COLORI BLU E ROSSO</t>
  </si>
  <si>
    <t>TEMPERAMATITE A DUE FORI IN METALLO</t>
  </si>
  <si>
    <t>PUNTI PER CUCITRICI ALTI SPESSORI 23/13</t>
  </si>
  <si>
    <t>SCR299</t>
  </si>
  <si>
    <t>SCR300</t>
  </si>
  <si>
    <t>SCR301</t>
  </si>
  <si>
    <t>SCR302</t>
  </si>
  <si>
    <t>SCR303</t>
  </si>
  <si>
    <t>SCR304</t>
  </si>
  <si>
    <t>SCR305</t>
  </si>
  <si>
    <t>SCR306</t>
  </si>
  <si>
    <t>SCR307</t>
  </si>
  <si>
    <t>SCR308</t>
  </si>
  <si>
    <t>SCR309</t>
  </si>
  <si>
    <t>SCR310</t>
  </si>
  <si>
    <t>SCR311</t>
  </si>
  <si>
    <t>SCR312</t>
  </si>
  <si>
    <t>SCR313</t>
  </si>
  <si>
    <t>SCR314</t>
  </si>
  <si>
    <t>SCR315</t>
  </si>
  <si>
    <t>SCR316</t>
  </si>
  <si>
    <t>SCR317</t>
  </si>
  <si>
    <t>SCR318</t>
  </si>
  <si>
    <t>SCR319</t>
  </si>
  <si>
    <t>SCR320</t>
  </si>
  <si>
    <t>SCR321</t>
  </si>
  <si>
    <t>SCR322</t>
  </si>
  <si>
    <t>SCR323</t>
  </si>
  <si>
    <t>SCR324</t>
  </si>
  <si>
    <t>2 portariviste</t>
  </si>
  <si>
    <t>SCR325</t>
  </si>
  <si>
    <t>SCR326</t>
  </si>
  <si>
    <t>SCR327</t>
  </si>
  <si>
    <t>SCR328</t>
  </si>
  <si>
    <t>USB PEN DRIVE 3.0 64GB</t>
  </si>
  <si>
    <t>SCR329</t>
  </si>
  <si>
    <t>SCR330</t>
  </si>
  <si>
    <t>CODICE
SCR</t>
  </si>
  <si>
    <t>CARTA TERMICA IN ROTOLI PER POS 57 MM X 18 MT, DIAMETRO FORO 12 MM</t>
  </si>
  <si>
    <t>CARTA IN ROTOLI PER CALCOLATRICE  MM 60 X 40 MT, DIAMETRO FORO 12 MM</t>
  </si>
  <si>
    <t>SCR331</t>
  </si>
  <si>
    <t>SCR332</t>
  </si>
  <si>
    <t>CARTA TERMICA IN ROTOLI PER POS 57 MM X 20 MT, DIAMETRO FORO 12 MM</t>
  </si>
  <si>
    <t>CARTA TERMICA IN ROTOLI PER POS 57 MM X 25 MT, DIAMETRO FORO 12 MM</t>
  </si>
  <si>
    <t>QUADERNI RIGHE, 40 FOGLI (80 FACCIATE), F.TO A4</t>
  </si>
  <si>
    <t>QUADERNI QUADRETTI, 40 FOGLI (80 FACCIATE), F.TO A4</t>
  </si>
  <si>
    <t>QUADERNI RIGHE, 40 FOGLI (80 FACCIATE), F.TO A5</t>
  </si>
  <si>
    <t>QUADERNI QUADRETTI, 40 FOGLI (80 FACCIATE), F.TO A5</t>
  </si>
  <si>
    <t>SISTEMA COMPLETO ELIMINACODE COMPOSTO DA:
- DISPLAY 2 CIFRE LED ROSSO CON VISIBILITA' SUPERIORE A 120°
- RADIOCOMANDO
- PIANTANA CON DISTRUBUTORE A CHIOCCIOLA
- ROTOLO DA 2.000 TICKET
- ALIMENTAZIONE DI RETE O 12V</t>
  </si>
  <si>
    <t>PIANTANA CON DISTRIBUTORE A CHIOCCIOLA PER SISTEMA ELIMINACODE COMPRENSIVO DI ROTOLO DA 2000 TICKET</t>
  </si>
  <si>
    <t>DATARIO AUTOINCHIOSTRANTE MM 4</t>
  </si>
  <si>
    <t>BUSTA PORTADOCUMENTI CON CHIUSURA A LACCIO CON STRUTTURA A FISARMONICA (SOFFIETTO) IN PPL TRASPARENTE, CM 25X33, COLORI ASSORTITI</t>
  </si>
  <si>
    <t>CARTA IN ROTOLI PER CALCOLATRICE MM 57/58 X 40 MT, DIAMETRO 12 MM</t>
  </si>
  <si>
    <t>BOXSTORE PER SCATOLE ARCHIVIO (DI CUI ALLA VOCE SCR 272) PER 4 SCATOLE ARCHIVIO DORSO 10</t>
  </si>
  <si>
    <r>
      <t xml:space="preserve">TIMBRO AUTOINCHIOSTRANTE PERSONALIZZABILE CON O SENZA LOGO MAX 4 RIGHE
</t>
    </r>
    <r>
      <rPr>
        <i/>
        <u/>
        <sz val="11"/>
        <rFont val="Times New Roman"/>
        <family val="1"/>
      </rPr>
      <t>N.B. Si precisa che i prodotti che riportano la dicitura “personalizzabile” devono intendersi comprensivi dell’attività di personalizzazione</t>
    </r>
  </si>
  <si>
    <r>
      <t xml:space="preserve">TIMBRO AUTOINCHIOSTRANTE PERSONALIZZABILE CON O SENZA LOGO MAX 5 RIGHE
</t>
    </r>
    <r>
      <rPr>
        <i/>
        <u/>
        <sz val="11"/>
        <rFont val="Times New Roman"/>
        <family val="1"/>
      </rPr>
      <t>N.B. Si precisa che i prodotti che riportano la dicitura “personalizzabile” devono intendersi comprensivi dell’attività di personalizzazione</t>
    </r>
  </si>
  <si>
    <r>
      <t xml:space="preserve">TIMBRO AUTOINCHIOSTRANTE PERSONALIZZABILE CON O SENZA LOGO MAX 6 RIGHE
</t>
    </r>
    <r>
      <rPr>
        <i/>
        <u/>
        <sz val="11"/>
        <rFont val="Times New Roman"/>
        <family val="1"/>
      </rPr>
      <t>N.B. Si precisa che i prodotti che riportano la dicitura “personalizzabile” devono intendersi comprensivi dell’attività di personalizzazione</t>
    </r>
  </si>
  <si>
    <r>
      <t xml:space="preserve">TIMBRO AUTOINCHIOSTRANTE PERSONALIZZABILE CON O SENZA LOGO MAX 7 RIGHE
</t>
    </r>
    <r>
      <rPr>
        <i/>
        <u/>
        <sz val="11"/>
        <rFont val="Times New Roman"/>
        <family val="1"/>
      </rPr>
      <t>N.B. Si precisa che i prodotti che riportano la dicitura “personalizzabile” devono intendersi comprensivi dell’attività di personalizzazione</t>
    </r>
  </si>
  <si>
    <r>
      <t xml:space="preserve">TIMBRO AUTOINCHIOSTRANTE PERSONALIZZABILE CON O SENZA LOGO MAX 11 RIGHE
</t>
    </r>
    <r>
      <rPr>
        <i/>
        <u/>
        <sz val="11"/>
        <rFont val="Times New Roman"/>
        <family val="1"/>
      </rPr>
      <t>N.B. Si precisa che i prodotti che riportano la dicitura “personalizzabile” devono intendersi comprensivi dell’attività di personalizzazione</t>
    </r>
  </si>
  <si>
    <r>
      <t xml:space="preserve">TIMBRO IN GOMMA PERSONALIZZABILE CON O SENZA LOGO MAX 4 RIGHE
</t>
    </r>
    <r>
      <rPr>
        <i/>
        <u/>
        <sz val="11"/>
        <rFont val="Times New Roman"/>
        <family val="1"/>
      </rPr>
      <t>N.B. Si precisa che i prodotti che riportano la dicitura “personalizzabile” devono intendersi comprensivi dell’attività di personalizzazione</t>
    </r>
  </si>
  <si>
    <r>
      <t xml:space="preserve">TIMBRO IN GOMMA PERSONALIZZABILE CON O SENZA LOGO MAX 5 RIGHE
</t>
    </r>
    <r>
      <rPr>
        <i/>
        <u/>
        <sz val="11"/>
        <rFont val="Times New Roman"/>
        <family val="1"/>
      </rPr>
      <t>N.B. Si precisa che i prodotti che riportano la dicitura “personalizzabile” devono intendersi comprensivi dell’attività di personalizzazione</t>
    </r>
  </si>
  <si>
    <r>
      <t xml:space="preserve">TIMBRO IN GOMMA PERSONALIZZABILE CON O SENZA LOGO MAX 6 RIGHE
</t>
    </r>
    <r>
      <rPr>
        <i/>
        <u/>
        <sz val="11"/>
        <rFont val="Times New Roman"/>
        <family val="1"/>
      </rPr>
      <t>N.B. Si precisa che i prodotti che riportano la dicitura “personalizzabile” devono intendersi comprensivi dell’attività di personalizzazione</t>
    </r>
  </si>
  <si>
    <r>
      <t xml:space="preserve">TIMBRO IN GOMMA PERSONALIZZABILE CON O SENZA LOGO MAX 7 RIGHE
</t>
    </r>
    <r>
      <rPr>
        <i/>
        <u/>
        <sz val="11"/>
        <rFont val="Times New Roman"/>
        <family val="1"/>
      </rPr>
      <t>N.B. Si precisa che i prodotti che riportano la dicitura “personalizzabile” devono intendersi comprensivi dell’attività di personalizzazione</t>
    </r>
  </si>
  <si>
    <r>
      <t xml:space="preserve">TIMBRO IN GOMMA PERSONALIZZABILE CON O SENZA LOGO MAX 11 RIGHE
</t>
    </r>
    <r>
      <rPr>
        <i/>
        <u/>
        <sz val="11"/>
        <rFont val="Times New Roman"/>
        <family val="1"/>
      </rPr>
      <t>N.B. Si precisa che i prodotti che riportano la dicitura “personalizzabile” devono intendersi comprensivi dell’attività di personalizzazione</t>
    </r>
  </si>
  <si>
    <t>DENOMINAZIONE ENTE</t>
  </si>
  <si>
    <t>INDIRIZZO DI CONSEGNA</t>
  </si>
  <si>
    <t>TIPOLOGIA DI CONSEGNA</t>
  </si>
  <si>
    <t>per CONSEGNA IN MAGAZZINO</t>
  </si>
  <si>
    <t xml:space="preserve">    presenza di montacarichi? </t>
  </si>
  <si>
    <t xml:space="preserve">    presenza di barriere?</t>
  </si>
  <si>
    <t>per CONSEGNA AL PIANO</t>
  </si>
  <si>
    <t xml:space="preserve">    PIANO</t>
  </si>
  <si>
    <t xml:space="preserve">    UFFICIO</t>
  </si>
  <si>
    <t xml:space="preserve">    STANZA</t>
  </si>
  <si>
    <t>CIG</t>
  </si>
  <si>
    <t>CODICE UNICO (IPA)</t>
  </si>
  <si>
    <t>REFERENTE: nominativo</t>
  </si>
  <si>
    <t>REFERENTE: n. telefonico</t>
  </si>
  <si>
    <t>REFERENTE: indirizzo e-mail</t>
  </si>
  <si>
    <t>NOTE per particolari restrizioni nelle modalità di consegna (es. orario magazzino)</t>
  </si>
  <si>
    <r>
      <t xml:space="preserve">Numero di unità richieste dall'ente
(tenere conto delle indicazioni della colonna "unità di misura)
</t>
    </r>
    <r>
      <rPr>
        <b/>
        <sz val="10"/>
        <rFont val="Calibri"/>
        <family val="2"/>
      </rPr>
      <t xml:space="preserve">↓  ↓  ↓
</t>
    </r>
    <r>
      <rPr>
        <b/>
        <u/>
        <sz val="10"/>
        <rFont val="Calibri"/>
        <family val="2"/>
      </rPr>
      <t>(inserimento da parte dell'ente)</t>
    </r>
  </si>
  <si>
    <r>
      <t>Eventuale preferenza colore
↓  ↓  ↓
(</t>
    </r>
    <r>
      <rPr>
        <b/>
        <u/>
        <sz val="10"/>
        <rFont val="Times New Roman"/>
        <family val="1"/>
      </rPr>
      <t>inserimento da parte dell'ente</t>
    </r>
    <r>
      <rPr>
        <b/>
        <sz val="10"/>
        <rFont val="Times New Roman"/>
        <family val="1"/>
      </rPr>
      <t xml:space="preserve">
vedasi file offerta prodotti)</t>
    </r>
  </si>
  <si>
    <t>Numero di unità ordinate</t>
  </si>
  <si>
    <t>Prezzo unitario 
(iva esclusa)</t>
  </si>
  <si>
    <t>Valore dell'ordine
(iva esclusa)</t>
  </si>
  <si>
    <t>Valore complesivo dell'ordine 
(iva esclusa)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</si>
</sst>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#,##0.00000\ &quot;€&quot;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0"/>
      <name val="Arial"/>
      <family val="2"/>
    </font>
    <font>
      <sz val="10"/>
      <name val="MS Sans Serif"/>
      <family val="2"/>
    </font>
    <font>
      <b/>
      <sz val="11"/>
      <color theme="0"/>
      <name val="Times New Roman"/>
      <family val="1"/>
    </font>
    <font>
      <sz val="11"/>
      <color rgb="FFFF0000"/>
      <name val="Times New Roman"/>
      <family val="1"/>
    </font>
    <font>
      <sz val="11"/>
      <name val="Times New Roman"/>
      <family val="1"/>
    </font>
    <font>
      <sz val="8"/>
      <name val="Calibri"/>
      <family val="2"/>
      <scheme val="minor"/>
    </font>
    <font>
      <i/>
      <u/>
      <sz val="11"/>
      <name val="Times New Roman"/>
      <family val="1"/>
    </font>
    <font>
      <sz val="10"/>
      <color theme="1"/>
      <name val="Times New Roman"/>
      <family val="1"/>
    </font>
    <font>
      <b/>
      <sz val="10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b/>
      <sz val="10"/>
      <color indexed="18"/>
      <name val="Arial"/>
      <family val="2"/>
    </font>
    <font>
      <b/>
      <sz val="10"/>
      <name val="Times New Roman"/>
      <family val="1"/>
    </font>
    <font>
      <b/>
      <sz val="10"/>
      <name val="Calibri"/>
      <family val="2"/>
    </font>
    <font>
      <b/>
      <u/>
      <sz val="10"/>
      <name val="Calibri"/>
      <family val="2"/>
    </font>
    <font>
      <b/>
      <u/>
      <sz val="10"/>
      <name val="Times New Roman"/>
      <family val="1"/>
    </font>
    <font>
      <b/>
      <sz val="10"/>
      <color theme="1"/>
      <name val="Times New Roman"/>
      <family val="1"/>
    </font>
    <font>
      <b/>
      <sz val="11"/>
      <color theme="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99003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</cellStyleXfs>
  <cellXfs count="70">
    <xf numFmtId="0" fontId="0" fillId="0" borderId="0" xfId="0"/>
    <xf numFmtId="0" fontId="9" fillId="0" borderId="0" xfId="0" applyFont="1" applyProtection="1">
      <protection hidden="1"/>
    </xf>
    <xf numFmtId="0" fontId="9" fillId="0" borderId="0" xfId="0" applyFont="1" applyAlignment="1" applyProtection="1">
      <alignment horizontal="left" vertical="center"/>
      <protection hidden="1"/>
    </xf>
    <xf numFmtId="0" fontId="1" fillId="0" borderId="0" xfId="0" applyFont="1" applyProtection="1">
      <protection hidden="1"/>
    </xf>
    <xf numFmtId="0" fontId="1" fillId="0" borderId="0" xfId="0" applyFont="1" applyAlignment="1" applyProtection="1">
      <alignment horizontal="left" vertical="center"/>
      <protection hidden="1"/>
    </xf>
    <xf numFmtId="0" fontId="4" fillId="2" borderId="1" xfId="0" applyFont="1" applyFill="1" applyBorder="1" applyAlignment="1" applyProtection="1">
      <alignment horizontal="center" vertical="center" wrapText="1"/>
      <protection hidden="1"/>
    </xf>
    <xf numFmtId="0" fontId="14" fillId="7" borderId="1" xfId="0" applyFont="1" applyFill="1" applyBorder="1" applyAlignment="1" applyProtection="1">
      <alignment horizontal="center" vertical="center" wrapText="1"/>
      <protection hidden="1"/>
    </xf>
    <xf numFmtId="0" fontId="14" fillId="8" borderId="1" xfId="0" applyFont="1" applyFill="1" applyBorder="1" applyAlignment="1" applyProtection="1">
      <alignment horizontal="center" vertical="center" wrapText="1"/>
      <protection hidden="1"/>
    </xf>
    <xf numFmtId="164" fontId="14" fillId="8" borderId="1" xfId="0" applyNumberFormat="1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Border="1" applyAlignment="1" applyProtection="1">
      <alignment horizontal="center" vertical="center"/>
      <protection hidden="1"/>
    </xf>
    <xf numFmtId="0" fontId="6" fillId="0" borderId="1" xfId="2" applyFont="1" applyBorder="1" applyAlignment="1" applyProtection="1">
      <alignment horizontal="left" vertical="center" wrapText="1"/>
      <protection hidden="1"/>
    </xf>
    <xf numFmtId="0" fontId="6" fillId="0" borderId="1" xfId="3" applyFont="1" applyBorder="1" applyAlignment="1" applyProtection="1">
      <alignment horizontal="left" vertical="center" wrapText="1"/>
      <protection hidden="1"/>
    </xf>
    <xf numFmtId="0" fontId="6" fillId="0" borderId="1" xfId="4" applyFont="1" applyBorder="1" applyAlignment="1" applyProtection="1">
      <alignment horizontal="left" vertical="center" wrapText="1"/>
      <protection hidden="1"/>
    </xf>
    <xf numFmtId="0" fontId="6" fillId="0" borderId="1" xfId="1" applyFont="1" applyBorder="1" applyAlignment="1" applyProtection="1">
      <alignment horizontal="left" vertical="center" wrapText="1"/>
      <protection hidden="1"/>
    </xf>
    <xf numFmtId="0" fontId="6" fillId="0" borderId="1" xfId="5" applyFont="1" applyBorder="1" applyAlignment="1" applyProtection="1">
      <alignment horizontal="left" vertical="center" wrapText="1"/>
      <protection hidden="1"/>
    </xf>
    <xf numFmtId="0" fontId="6" fillId="0" borderId="0" xfId="5" applyFont="1" applyAlignment="1" applyProtection="1">
      <alignment horizontal="left" vertical="center" wrapText="1"/>
      <protection hidden="1"/>
    </xf>
    <xf numFmtId="0" fontId="18" fillId="8" borderId="2" xfId="0" applyFont="1" applyFill="1" applyBorder="1" applyAlignment="1" applyProtection="1">
      <alignment horizontal="center" vertical="center" wrapText="1"/>
      <protection hidden="1"/>
    </xf>
    <xf numFmtId="0" fontId="5" fillId="0" borderId="0" xfId="0" applyFont="1" applyProtection="1">
      <protection hidden="1"/>
    </xf>
    <xf numFmtId="0" fontId="10" fillId="3" borderId="3" xfId="0" applyFont="1" applyFill="1" applyBorder="1" applyAlignment="1" applyProtection="1">
      <alignment vertical="center"/>
      <protection hidden="1"/>
    </xf>
    <xf numFmtId="0" fontId="10" fillId="3" borderId="4" xfId="0" applyFont="1" applyFill="1" applyBorder="1" applyAlignment="1" applyProtection="1">
      <alignment vertical="center"/>
      <protection hidden="1"/>
    </xf>
    <xf numFmtId="0" fontId="10" fillId="3" borderId="7" xfId="0" applyFont="1" applyFill="1" applyBorder="1" applyAlignment="1" applyProtection="1">
      <alignment vertical="center"/>
      <protection hidden="1"/>
    </xf>
    <xf numFmtId="0" fontId="10" fillId="3" borderId="8" xfId="0" applyFont="1" applyFill="1" applyBorder="1" applyAlignment="1" applyProtection="1">
      <alignment vertical="center"/>
      <protection hidden="1"/>
    </xf>
    <xf numFmtId="0" fontId="10" fillId="3" borderId="12" xfId="0" applyFont="1" applyFill="1" applyBorder="1" applyAlignment="1" applyProtection="1">
      <alignment vertical="center"/>
      <protection hidden="1"/>
    </xf>
    <xf numFmtId="0" fontId="10" fillId="3" borderId="13" xfId="0" applyFont="1" applyFill="1" applyBorder="1" applyAlignment="1" applyProtection="1">
      <alignment vertical="center"/>
      <protection hidden="1"/>
    </xf>
    <xf numFmtId="0" fontId="10" fillId="3" borderId="14" xfId="0" applyFont="1" applyFill="1" applyBorder="1" applyAlignment="1" applyProtection="1">
      <alignment vertical="center"/>
      <protection hidden="1"/>
    </xf>
    <xf numFmtId="0" fontId="10" fillId="3" borderId="15" xfId="0" applyFont="1" applyFill="1" applyBorder="1" applyAlignment="1" applyProtection="1">
      <alignment vertical="center"/>
      <protection hidden="1"/>
    </xf>
    <xf numFmtId="0" fontId="10" fillId="6" borderId="3" xfId="0" applyFont="1" applyFill="1" applyBorder="1" applyAlignment="1" applyProtection="1">
      <alignment vertical="center"/>
      <protection hidden="1"/>
    </xf>
    <xf numFmtId="0" fontId="10" fillId="6" borderId="19" xfId="0" applyFont="1" applyFill="1" applyBorder="1" applyAlignment="1" applyProtection="1">
      <alignment vertical="center"/>
      <protection hidden="1"/>
    </xf>
    <xf numFmtId="0" fontId="10" fillId="6" borderId="6" xfId="0" applyFont="1" applyFill="1" applyBorder="1" applyAlignment="1" applyProtection="1">
      <alignment vertical="center"/>
      <protection hidden="1"/>
    </xf>
    <xf numFmtId="165" fontId="1" fillId="8" borderId="1" xfId="0" applyNumberFormat="1" applyFont="1" applyFill="1" applyBorder="1" applyAlignment="1" applyProtection="1">
      <alignment horizontal="center" vertical="center"/>
      <protection hidden="1"/>
    </xf>
    <xf numFmtId="1" fontId="1" fillId="8" borderId="1" xfId="0" applyNumberFormat="1" applyFont="1" applyFill="1" applyBorder="1" applyAlignment="1" applyProtection="1">
      <alignment vertical="center"/>
      <protection hidden="1"/>
    </xf>
    <xf numFmtId="164" fontId="1" fillId="8" borderId="1" xfId="0" applyNumberFormat="1" applyFont="1" applyFill="1" applyBorder="1" applyAlignment="1" applyProtection="1">
      <alignment vertical="center"/>
      <protection hidden="1"/>
    </xf>
    <xf numFmtId="164" fontId="19" fillId="0" borderId="0" xfId="0" applyNumberFormat="1" applyFont="1" applyAlignment="1" applyProtection="1">
      <alignment horizontal="center" vertical="center"/>
      <protection hidden="1"/>
    </xf>
    <xf numFmtId="1" fontId="1" fillId="7" borderId="1" xfId="0" applyNumberFormat="1" applyFont="1" applyFill="1" applyBorder="1" applyAlignment="1" applyProtection="1">
      <alignment horizontal="center" vertical="center"/>
      <protection locked="0" hidden="1"/>
    </xf>
    <xf numFmtId="49" fontId="1" fillId="7" borderId="1" xfId="0" applyNumberFormat="1" applyFont="1" applyFill="1" applyBorder="1" applyAlignment="1" applyProtection="1">
      <alignment horizontal="center" vertical="center"/>
      <protection locked="0" hidden="1"/>
    </xf>
    <xf numFmtId="0" fontId="2" fillId="0" borderId="14" xfId="0" applyFont="1" applyBorder="1" applyAlignment="1" applyProtection="1">
      <alignment horizontal="center" vertical="top"/>
      <protection locked="0" hidden="1"/>
    </xf>
    <xf numFmtId="0" fontId="2" fillId="0" borderId="20" xfId="0" applyFont="1" applyBorder="1" applyAlignment="1" applyProtection="1">
      <alignment horizontal="center" vertical="top"/>
      <protection locked="0" hidden="1"/>
    </xf>
    <xf numFmtId="0" fontId="2" fillId="0" borderId="21" xfId="0" applyFont="1" applyBorder="1" applyAlignment="1" applyProtection="1">
      <alignment horizontal="center" vertical="top"/>
      <protection locked="0" hidden="1"/>
    </xf>
    <xf numFmtId="0" fontId="2" fillId="0" borderId="22" xfId="0" applyFont="1" applyBorder="1" applyAlignment="1" applyProtection="1">
      <alignment horizontal="center" vertical="top"/>
      <protection locked="0" hidden="1"/>
    </xf>
    <xf numFmtId="0" fontId="2" fillId="0" borderId="0" xfId="0" applyFont="1" applyAlignment="1" applyProtection="1">
      <alignment horizontal="center" vertical="top"/>
      <protection locked="0" hidden="1"/>
    </xf>
    <xf numFmtId="0" fontId="2" fillId="0" borderId="23" xfId="0" applyFont="1" applyBorder="1" applyAlignment="1" applyProtection="1">
      <alignment horizontal="center" vertical="top"/>
      <protection locked="0" hidden="1"/>
    </xf>
    <xf numFmtId="0" fontId="2" fillId="0" borderId="24" xfId="0" applyFont="1" applyBorder="1" applyAlignment="1" applyProtection="1">
      <alignment horizontal="center" vertical="top"/>
      <protection locked="0" hidden="1"/>
    </xf>
    <xf numFmtId="0" fontId="2" fillId="0" borderId="25" xfId="0" applyFont="1" applyBorder="1" applyAlignment="1" applyProtection="1">
      <alignment horizontal="center" vertical="top"/>
      <protection locked="0" hidden="1"/>
    </xf>
    <xf numFmtId="0" fontId="2" fillId="0" borderId="26" xfId="0" applyFont="1" applyBorder="1" applyAlignment="1" applyProtection="1">
      <alignment horizontal="center" vertical="top"/>
      <protection locked="0" hidden="1"/>
    </xf>
    <xf numFmtId="0" fontId="10" fillId="5" borderId="3" xfId="0" applyFont="1" applyFill="1" applyBorder="1" applyAlignment="1" applyProtection="1">
      <alignment horizontal="left" vertical="center"/>
      <protection hidden="1"/>
    </xf>
    <xf numFmtId="0" fontId="10" fillId="5" borderId="4" xfId="0" applyFont="1" applyFill="1" applyBorder="1" applyAlignment="1" applyProtection="1">
      <alignment horizontal="left" vertical="center"/>
      <protection hidden="1"/>
    </xf>
    <xf numFmtId="0" fontId="13" fillId="0" borderId="5" xfId="0" applyFont="1" applyBorder="1" applyAlignment="1" applyProtection="1">
      <alignment horizontal="center" vertical="center"/>
      <protection locked="0" hidden="1"/>
    </xf>
    <xf numFmtId="0" fontId="13" fillId="0" borderId="6" xfId="0" applyFont="1" applyBorder="1" applyAlignment="1" applyProtection="1">
      <alignment horizontal="center" vertical="center"/>
      <protection locked="0" hidden="1"/>
    </xf>
    <xf numFmtId="0" fontId="10" fillId="5" borderId="7" xfId="0" applyFont="1" applyFill="1" applyBorder="1" applyAlignment="1" applyProtection="1">
      <alignment horizontal="left" vertical="center"/>
      <protection hidden="1"/>
    </xf>
    <xf numFmtId="0" fontId="10" fillId="5" borderId="8" xfId="0" applyFont="1" applyFill="1" applyBorder="1" applyAlignment="1" applyProtection="1">
      <alignment horizontal="left" vertical="center"/>
      <protection hidden="1"/>
    </xf>
    <xf numFmtId="0" fontId="13" fillId="0" borderId="9" xfId="0" applyFont="1" applyBorder="1" applyAlignment="1" applyProtection="1">
      <alignment horizontal="center" vertical="center"/>
      <protection locked="0" hidden="1"/>
    </xf>
    <xf numFmtId="0" fontId="13" fillId="0" borderId="10" xfId="0" applyFont="1" applyBorder="1" applyAlignment="1" applyProtection="1">
      <alignment horizontal="center" vertical="center"/>
      <protection locked="0" hidden="1"/>
    </xf>
    <xf numFmtId="0" fontId="10" fillId="5" borderId="12" xfId="0" applyFont="1" applyFill="1" applyBorder="1" applyAlignment="1" applyProtection="1">
      <alignment horizontal="left" vertical="center"/>
      <protection hidden="1"/>
    </xf>
    <xf numFmtId="0" fontId="10" fillId="5" borderId="13" xfId="0" applyFont="1" applyFill="1" applyBorder="1" applyAlignment="1" applyProtection="1">
      <alignment horizontal="left" vertical="center"/>
      <protection hidden="1"/>
    </xf>
    <xf numFmtId="0" fontId="13" fillId="0" borderId="16" xfId="0" applyFont="1" applyBorder="1" applyAlignment="1" applyProtection="1">
      <alignment horizontal="center" vertical="center"/>
      <protection locked="0" hidden="1"/>
    </xf>
    <xf numFmtId="0" fontId="13" fillId="0" borderId="17" xfId="0" applyFont="1" applyBorder="1" applyAlignment="1" applyProtection="1">
      <alignment horizontal="center" vertical="center"/>
      <protection locked="0" hidden="1"/>
    </xf>
    <xf numFmtId="0" fontId="12" fillId="0" borderId="9" xfId="0" applyFont="1" applyBorder="1" applyAlignment="1" applyProtection="1">
      <alignment horizontal="center" vertical="center"/>
      <protection locked="0" hidden="1"/>
    </xf>
    <xf numFmtId="0" fontId="12" fillId="0" borderId="10" xfId="0" applyFont="1" applyBorder="1" applyAlignment="1" applyProtection="1">
      <alignment horizontal="center" vertical="center"/>
      <protection locked="0" hidden="1"/>
    </xf>
    <xf numFmtId="0" fontId="12" fillId="0" borderId="16" xfId="0" applyFont="1" applyBorder="1" applyAlignment="1" applyProtection="1">
      <alignment horizontal="center" vertical="center"/>
      <protection locked="0" hidden="1"/>
    </xf>
    <xf numFmtId="0" fontId="12" fillId="0" borderId="17" xfId="0" applyFont="1" applyBorder="1" applyAlignment="1" applyProtection="1">
      <alignment horizontal="center" vertical="center"/>
      <protection locked="0" hidden="1"/>
    </xf>
    <xf numFmtId="0" fontId="10" fillId="0" borderId="18" xfId="0" applyFont="1" applyBorder="1" applyAlignment="1" applyProtection="1">
      <alignment vertical="top"/>
      <protection hidden="1"/>
    </xf>
    <xf numFmtId="0" fontId="13" fillId="0" borderId="0" xfId="0" applyFont="1" applyAlignment="1" applyProtection="1">
      <alignment vertical="top"/>
      <protection hidden="1"/>
    </xf>
    <xf numFmtId="0" fontId="2" fillId="0" borderId="18" xfId="0" applyFont="1" applyBorder="1" applyAlignment="1" applyProtection="1">
      <alignment vertical="top"/>
      <protection hidden="1"/>
    </xf>
    <xf numFmtId="0" fontId="11" fillId="0" borderId="9" xfId="0" applyFont="1" applyBorder="1" applyAlignment="1" applyProtection="1">
      <alignment horizontal="left" vertical="center"/>
      <protection locked="0" hidden="1"/>
    </xf>
    <xf numFmtId="0" fontId="11" fillId="0" borderId="10" xfId="0" applyFont="1" applyBorder="1" applyAlignment="1" applyProtection="1">
      <alignment horizontal="left" vertical="center"/>
      <protection locked="0" hidden="1"/>
    </xf>
    <xf numFmtId="0" fontId="10" fillId="4" borderId="7" xfId="0" applyFont="1" applyFill="1" applyBorder="1" applyAlignment="1" applyProtection="1">
      <alignment horizontal="left" vertical="center"/>
      <protection hidden="1"/>
    </xf>
    <xf numFmtId="0" fontId="10" fillId="4" borderId="11" xfId="0" applyFont="1" applyFill="1" applyBorder="1" applyAlignment="1" applyProtection="1">
      <alignment horizontal="left" vertical="center"/>
      <protection hidden="1"/>
    </xf>
    <xf numFmtId="0" fontId="10" fillId="4" borderId="10" xfId="0" applyFont="1" applyFill="1" applyBorder="1" applyAlignment="1" applyProtection="1">
      <alignment horizontal="left" vertical="center"/>
      <protection hidden="1"/>
    </xf>
    <xf numFmtId="0" fontId="11" fillId="0" borderId="5" xfId="0" applyFont="1" applyBorder="1" applyAlignment="1" applyProtection="1">
      <alignment horizontal="left" vertical="center"/>
      <protection locked="0" hidden="1"/>
    </xf>
    <xf numFmtId="0" fontId="11" fillId="0" borderId="6" xfId="0" applyFont="1" applyBorder="1" applyAlignment="1" applyProtection="1">
      <alignment horizontal="left" vertical="center"/>
      <protection locked="0" hidden="1"/>
    </xf>
  </cellXfs>
  <cellStyles count="6">
    <cellStyle name="Normale" xfId="0" builtinId="0"/>
    <cellStyle name="Normale_CAT 1_ASL TO 1 TOTALE" xfId="1" xr:uid="{00000000-0005-0000-0000-000001000000}"/>
    <cellStyle name="Normale_Cat 2_ASL TO 3 TOTALE" xfId="2" xr:uid="{00000000-0005-0000-0000-000002000000}"/>
    <cellStyle name="Normale_CAT 5 _ASL TO 2 TOTALE" xfId="3" xr:uid="{00000000-0005-0000-0000-000003000000}"/>
    <cellStyle name="Normale_CAT 7_ARPA_Estr proced acquisti" xfId="5" xr:uid="{00000000-0005-0000-0000-000004000000}"/>
    <cellStyle name="Normale_Catalogo articoli cancelleria2" xfId="4" xr:uid="{00000000-0005-0000-0000-000005000000}"/>
  </cellStyles>
  <dxfs count="0"/>
  <tableStyles count="0" defaultTableStyle="TableStyleMedium9" defaultPivotStyle="PivotStyleLight16"/>
  <colors>
    <mruColors>
      <color rgb="FF9900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64"/>
  <sheetViews>
    <sheetView tabSelected="1" topLeftCell="C22" zoomScaleNormal="100" workbookViewId="0">
      <selection activeCell="E30" sqref="E30:E31"/>
    </sheetView>
  </sheetViews>
  <sheetFormatPr defaultColWidth="9.109375" defaultRowHeight="13.8" x14ac:dyDescent="0.25"/>
  <cols>
    <col min="1" max="1" width="9.6640625" style="3" bestFit="1" customWidth="1"/>
    <col min="2" max="2" width="73.6640625" style="4" bestFit="1" customWidth="1"/>
    <col min="3" max="3" width="23.88671875" style="3" bestFit="1" customWidth="1"/>
    <col min="4" max="4" width="24.33203125" style="3" bestFit="1" customWidth="1"/>
    <col min="5" max="5" width="38.88671875" style="3" customWidth="1"/>
    <col min="6" max="6" width="26.88671875" style="3" bestFit="1" customWidth="1"/>
    <col min="7" max="7" width="14.5546875" style="3" bestFit="1" customWidth="1"/>
    <col min="8" max="8" width="13.6640625" style="3" bestFit="1" customWidth="1"/>
    <col min="9" max="9" width="16.33203125" style="3" bestFit="1" customWidth="1"/>
    <col min="10" max="16384" width="9.109375" style="3"/>
  </cols>
  <sheetData>
    <row r="1" spans="1:6" ht="19.95" customHeight="1" thickBot="1" x14ac:dyDescent="0.3">
      <c r="A1" s="1"/>
      <c r="B1" s="1"/>
      <c r="C1" s="2"/>
      <c r="D1" s="1"/>
      <c r="E1" s="1"/>
      <c r="F1" s="1"/>
    </row>
    <row r="2" spans="1:6" ht="19.95" customHeight="1" x14ac:dyDescent="0.25">
      <c r="A2" s="1"/>
      <c r="B2" s="18" t="s">
        <v>733</v>
      </c>
      <c r="C2" s="19"/>
      <c r="D2" s="68"/>
      <c r="E2" s="69"/>
      <c r="F2" s="1"/>
    </row>
    <row r="3" spans="1:6" ht="19.95" customHeight="1" x14ac:dyDescent="0.25">
      <c r="A3" s="1"/>
      <c r="B3" s="20" t="s">
        <v>734</v>
      </c>
      <c r="C3" s="21"/>
      <c r="D3" s="63"/>
      <c r="E3" s="64"/>
      <c r="F3" s="1"/>
    </row>
    <row r="4" spans="1:6" ht="19.95" customHeight="1" x14ac:dyDescent="0.25">
      <c r="A4" s="1"/>
      <c r="B4" s="20" t="s">
        <v>735</v>
      </c>
      <c r="C4" s="21"/>
      <c r="D4" s="63"/>
      <c r="E4" s="64"/>
      <c r="F4" s="1"/>
    </row>
    <row r="5" spans="1:6" ht="19.95" customHeight="1" x14ac:dyDescent="0.25">
      <c r="A5" s="1"/>
      <c r="B5" s="65" t="s">
        <v>736</v>
      </c>
      <c r="C5" s="66"/>
      <c r="D5" s="66"/>
      <c r="E5" s="67"/>
      <c r="F5" s="1"/>
    </row>
    <row r="6" spans="1:6" ht="19.95" customHeight="1" x14ac:dyDescent="0.25">
      <c r="A6" s="1"/>
      <c r="B6" s="20" t="s">
        <v>737</v>
      </c>
      <c r="C6" s="21"/>
      <c r="D6" s="63"/>
      <c r="E6" s="64"/>
      <c r="F6" s="1"/>
    </row>
    <row r="7" spans="1:6" ht="19.95" customHeight="1" x14ac:dyDescent="0.25">
      <c r="A7" s="1"/>
      <c r="B7" s="20" t="s">
        <v>738</v>
      </c>
      <c r="C7" s="21"/>
      <c r="D7" s="63"/>
      <c r="E7" s="64"/>
      <c r="F7" s="1"/>
    </row>
    <row r="8" spans="1:6" ht="19.95" customHeight="1" x14ac:dyDescent="0.25">
      <c r="A8" s="1"/>
      <c r="B8" s="65" t="s">
        <v>739</v>
      </c>
      <c r="C8" s="66"/>
      <c r="D8" s="66"/>
      <c r="E8" s="67"/>
      <c r="F8" s="1"/>
    </row>
    <row r="9" spans="1:6" ht="19.95" customHeight="1" x14ac:dyDescent="0.25">
      <c r="A9" s="1"/>
      <c r="B9" s="20" t="s">
        <v>740</v>
      </c>
      <c r="C9" s="21"/>
      <c r="D9" s="56"/>
      <c r="E9" s="57"/>
      <c r="F9" s="1"/>
    </row>
    <row r="10" spans="1:6" ht="19.95" customHeight="1" x14ac:dyDescent="0.25">
      <c r="A10" s="1"/>
      <c r="B10" s="20" t="s">
        <v>741</v>
      </c>
      <c r="C10" s="21"/>
      <c r="D10" s="56"/>
      <c r="E10" s="57"/>
      <c r="F10" s="1"/>
    </row>
    <row r="11" spans="1:6" ht="19.95" customHeight="1" thickBot="1" x14ac:dyDescent="0.3">
      <c r="A11" s="1"/>
      <c r="B11" s="22" t="s">
        <v>742</v>
      </c>
      <c r="C11" s="23"/>
      <c r="D11" s="56"/>
      <c r="E11" s="57"/>
      <c r="F11" s="1"/>
    </row>
    <row r="12" spans="1:6" ht="19.95" customHeight="1" x14ac:dyDescent="0.25">
      <c r="A12" s="1"/>
      <c r="B12" s="24" t="s">
        <v>743</v>
      </c>
      <c r="C12" s="25"/>
      <c r="D12" s="56"/>
      <c r="E12" s="57"/>
      <c r="F12" s="1"/>
    </row>
    <row r="13" spans="1:6" ht="19.95" customHeight="1" thickBot="1" x14ac:dyDescent="0.3">
      <c r="A13" s="1"/>
      <c r="B13" s="22" t="s">
        <v>744</v>
      </c>
      <c r="C13" s="23"/>
      <c r="D13" s="58"/>
      <c r="E13" s="59"/>
      <c r="F13" s="1"/>
    </row>
    <row r="14" spans="1:6" ht="19.95" customHeight="1" thickBot="1" x14ac:dyDescent="0.3">
      <c r="A14" s="1"/>
      <c r="B14" s="1"/>
      <c r="C14" s="60"/>
      <c r="D14" s="60"/>
      <c r="E14" s="61"/>
      <c r="F14" s="61"/>
    </row>
    <row r="15" spans="1:6" ht="19.95" customHeight="1" x14ac:dyDescent="0.25">
      <c r="A15" s="1"/>
      <c r="B15" s="44" t="s">
        <v>745</v>
      </c>
      <c r="C15" s="45"/>
      <c r="D15" s="46"/>
      <c r="E15" s="47"/>
      <c r="F15" s="1"/>
    </row>
    <row r="16" spans="1:6" ht="19.95" customHeight="1" x14ac:dyDescent="0.25">
      <c r="A16" s="1"/>
      <c r="B16" s="48" t="s">
        <v>746</v>
      </c>
      <c r="C16" s="49"/>
      <c r="D16" s="50"/>
      <c r="E16" s="51"/>
      <c r="F16" s="1"/>
    </row>
    <row r="17" spans="1:9" ht="19.95" customHeight="1" thickBot="1" x14ac:dyDescent="0.3">
      <c r="A17" s="1"/>
      <c r="B17" s="52" t="s">
        <v>747</v>
      </c>
      <c r="C17" s="53"/>
      <c r="D17" s="54"/>
      <c r="E17" s="55"/>
      <c r="F17" s="1"/>
    </row>
    <row r="18" spans="1:9" ht="19.95" customHeight="1" thickBot="1" x14ac:dyDescent="0.3">
      <c r="A18" s="1"/>
      <c r="B18" s="1"/>
      <c r="C18" s="62"/>
      <c r="D18" s="62"/>
      <c r="E18" s="61"/>
      <c r="F18" s="61"/>
    </row>
    <row r="19" spans="1:9" ht="19.95" customHeight="1" x14ac:dyDescent="0.25">
      <c r="A19" s="1"/>
      <c r="B19" s="26" t="s">
        <v>748</v>
      </c>
      <c r="C19" s="27"/>
      <c r="D19" s="27"/>
      <c r="E19" s="28"/>
      <c r="F19" s="1"/>
    </row>
    <row r="20" spans="1:9" ht="19.95" customHeight="1" x14ac:dyDescent="0.25">
      <c r="A20" s="1"/>
      <c r="B20" s="35"/>
      <c r="C20" s="36"/>
      <c r="D20" s="36"/>
      <c r="E20" s="37"/>
      <c r="F20" s="1"/>
    </row>
    <row r="21" spans="1:9" ht="19.95" customHeight="1" x14ac:dyDescent="0.25">
      <c r="A21" s="1"/>
      <c r="B21" s="38"/>
      <c r="C21" s="39"/>
      <c r="D21" s="39"/>
      <c r="E21" s="40"/>
      <c r="F21" s="1"/>
    </row>
    <row r="22" spans="1:9" ht="19.95" customHeight="1" x14ac:dyDescent="0.25">
      <c r="A22" s="1"/>
      <c r="B22" s="38"/>
      <c r="C22" s="39"/>
      <c r="D22" s="39"/>
      <c r="E22" s="40"/>
      <c r="F22" s="1"/>
    </row>
    <row r="23" spans="1:9" ht="19.95" customHeight="1" x14ac:dyDescent="0.25">
      <c r="A23" s="1"/>
      <c r="B23" s="38"/>
      <c r="C23" s="39"/>
      <c r="D23" s="39"/>
      <c r="E23" s="40"/>
      <c r="F23" s="1"/>
    </row>
    <row r="24" spans="1:9" ht="19.95" customHeight="1" x14ac:dyDescent="0.25">
      <c r="A24" s="1"/>
      <c r="B24" s="38"/>
      <c r="C24" s="39"/>
      <c r="D24" s="39"/>
      <c r="E24" s="40"/>
      <c r="F24" s="1"/>
    </row>
    <row r="25" spans="1:9" ht="19.95" customHeight="1" thickBot="1" x14ac:dyDescent="0.3">
      <c r="A25" s="1"/>
      <c r="B25" s="41"/>
      <c r="C25" s="42"/>
      <c r="D25" s="42"/>
      <c r="E25" s="43"/>
      <c r="F25" s="1"/>
    </row>
    <row r="26" spans="1:9" ht="19.95" customHeight="1" x14ac:dyDescent="0.25">
      <c r="A26" s="1"/>
      <c r="B26" s="1"/>
      <c r="C26" s="2"/>
      <c r="D26" s="1"/>
      <c r="E26" s="1"/>
      <c r="F26" s="1"/>
    </row>
    <row r="27" spans="1:9" ht="19.95" customHeight="1" x14ac:dyDescent="0.25">
      <c r="A27" s="1"/>
      <c r="B27" s="1"/>
      <c r="C27" s="2"/>
      <c r="D27" s="1"/>
      <c r="E27" s="1"/>
      <c r="F27" s="1"/>
    </row>
    <row r="28" spans="1:9" ht="19.95" customHeight="1" x14ac:dyDescent="0.25"/>
    <row r="29" spans="1:9" ht="79.95" customHeight="1" x14ac:dyDescent="0.25">
      <c r="A29" s="5" t="s">
        <v>706</v>
      </c>
      <c r="B29" s="5" t="s">
        <v>0</v>
      </c>
      <c r="C29" s="5" t="s">
        <v>1</v>
      </c>
      <c r="D29" s="5" t="s">
        <v>473</v>
      </c>
      <c r="E29" s="6" t="s">
        <v>749</v>
      </c>
      <c r="F29" s="6" t="s">
        <v>750</v>
      </c>
      <c r="G29" s="7" t="s">
        <v>751</v>
      </c>
      <c r="H29" s="7" t="s">
        <v>752</v>
      </c>
      <c r="I29" s="8" t="s">
        <v>753</v>
      </c>
    </row>
    <row r="30" spans="1:9" ht="50.1" customHeight="1" x14ac:dyDescent="0.25">
      <c r="A30" s="9" t="s">
        <v>2</v>
      </c>
      <c r="B30" s="10" t="s">
        <v>24</v>
      </c>
      <c r="C30" s="9" t="s">
        <v>3</v>
      </c>
      <c r="D30" s="9" t="s">
        <v>3</v>
      </c>
      <c r="E30" s="33"/>
      <c r="F30" s="34"/>
      <c r="G30" s="30">
        <f>E30</f>
        <v>0</v>
      </c>
      <c r="H30" s="29">
        <v>0.87948999999999999</v>
      </c>
      <c r="I30" s="31">
        <f>ROUND(G30*H30,2)</f>
        <v>0</v>
      </c>
    </row>
    <row r="31" spans="1:9" ht="50.1" customHeight="1" x14ac:dyDescent="0.25">
      <c r="A31" s="9" t="s">
        <v>549</v>
      </c>
      <c r="B31" s="11" t="s">
        <v>624</v>
      </c>
      <c r="C31" s="9" t="s">
        <v>5</v>
      </c>
      <c r="D31" s="9" t="s">
        <v>5</v>
      </c>
      <c r="E31" s="33"/>
      <c r="F31" s="34"/>
      <c r="G31" s="30">
        <f t="shared" ref="G31:G94" si="0">E31</f>
        <v>0</v>
      </c>
      <c r="H31" s="29">
        <v>2.5059999999999998</v>
      </c>
      <c r="I31" s="31">
        <f t="shared" ref="I31:I94" si="1">ROUND(G31*H31,2)</f>
        <v>0</v>
      </c>
    </row>
    <row r="32" spans="1:9" ht="50.1" customHeight="1" x14ac:dyDescent="0.25">
      <c r="A32" s="9" t="s">
        <v>4</v>
      </c>
      <c r="B32" s="11" t="s">
        <v>25</v>
      </c>
      <c r="C32" s="9" t="s">
        <v>5</v>
      </c>
      <c r="D32" s="9" t="s">
        <v>5</v>
      </c>
      <c r="E32" s="33"/>
      <c r="F32" s="34"/>
      <c r="G32" s="30">
        <f t="shared" si="0"/>
        <v>0</v>
      </c>
      <c r="H32" s="29">
        <v>2.1</v>
      </c>
      <c r="I32" s="31">
        <f t="shared" si="1"/>
        <v>0</v>
      </c>
    </row>
    <row r="33" spans="1:9" ht="50.1" customHeight="1" x14ac:dyDescent="0.25">
      <c r="A33" s="9" t="s">
        <v>6</v>
      </c>
      <c r="B33" s="11" t="s">
        <v>26</v>
      </c>
      <c r="C33" s="9" t="s">
        <v>5</v>
      </c>
      <c r="D33" s="9" t="s">
        <v>5</v>
      </c>
      <c r="E33" s="33"/>
      <c r="F33" s="34"/>
      <c r="G33" s="30">
        <f t="shared" si="0"/>
        <v>0</v>
      </c>
      <c r="H33" s="29">
        <v>2.52</v>
      </c>
      <c r="I33" s="31">
        <f t="shared" si="1"/>
        <v>0</v>
      </c>
    </row>
    <row r="34" spans="1:9" ht="50.1" customHeight="1" x14ac:dyDescent="0.25">
      <c r="A34" s="9" t="s">
        <v>7</v>
      </c>
      <c r="B34" s="11" t="s">
        <v>482</v>
      </c>
      <c r="C34" s="9" t="s">
        <v>5</v>
      </c>
      <c r="D34" s="9" t="s">
        <v>5</v>
      </c>
      <c r="E34" s="33"/>
      <c r="F34" s="34"/>
      <c r="G34" s="30">
        <f t="shared" si="0"/>
        <v>0</v>
      </c>
      <c r="H34" s="29">
        <v>0.315</v>
      </c>
      <c r="I34" s="31">
        <f t="shared" si="1"/>
        <v>0</v>
      </c>
    </row>
    <row r="35" spans="1:9" ht="50.1" customHeight="1" x14ac:dyDescent="0.25">
      <c r="A35" s="9" t="s">
        <v>8</v>
      </c>
      <c r="B35" s="11" t="s">
        <v>483</v>
      </c>
      <c r="C35" s="9" t="s">
        <v>5</v>
      </c>
      <c r="D35" s="9" t="s">
        <v>485</v>
      </c>
      <c r="E35" s="33"/>
      <c r="F35" s="34"/>
      <c r="G35" s="30">
        <f t="shared" si="0"/>
        <v>0</v>
      </c>
      <c r="H35" s="29">
        <v>0.32800000000000001</v>
      </c>
      <c r="I35" s="31">
        <f t="shared" si="1"/>
        <v>0</v>
      </c>
    </row>
    <row r="36" spans="1:9" ht="50.1" customHeight="1" x14ac:dyDescent="0.25">
      <c r="A36" s="9" t="s">
        <v>9</v>
      </c>
      <c r="B36" s="11" t="s">
        <v>484</v>
      </c>
      <c r="C36" s="9" t="s">
        <v>5</v>
      </c>
      <c r="D36" s="9" t="s">
        <v>485</v>
      </c>
      <c r="E36" s="33"/>
      <c r="F36" s="34"/>
      <c r="G36" s="30">
        <f t="shared" si="0"/>
        <v>0</v>
      </c>
      <c r="H36" s="29">
        <v>0.32800000000000001</v>
      </c>
      <c r="I36" s="31">
        <f t="shared" si="1"/>
        <v>0</v>
      </c>
    </row>
    <row r="37" spans="1:9" ht="50.1" customHeight="1" x14ac:dyDescent="0.25">
      <c r="A37" s="9" t="s">
        <v>11</v>
      </c>
      <c r="B37" s="12" t="s">
        <v>643</v>
      </c>
      <c r="C37" s="9" t="s">
        <v>10</v>
      </c>
      <c r="D37" s="9" t="s">
        <v>433</v>
      </c>
      <c r="E37" s="33"/>
      <c r="F37" s="34"/>
      <c r="G37" s="30">
        <f t="shared" si="0"/>
        <v>0</v>
      </c>
      <c r="H37" s="29">
        <v>5.2999999999999999E-2</v>
      </c>
      <c r="I37" s="31">
        <f t="shared" si="1"/>
        <v>0</v>
      </c>
    </row>
    <row r="38" spans="1:9" ht="50.1" customHeight="1" x14ac:dyDescent="0.25">
      <c r="A38" s="9" t="s">
        <v>12</v>
      </c>
      <c r="B38" s="12" t="s">
        <v>644</v>
      </c>
      <c r="C38" s="9" t="s">
        <v>10</v>
      </c>
      <c r="D38" s="9" t="s">
        <v>433</v>
      </c>
      <c r="E38" s="33"/>
      <c r="F38" s="34"/>
      <c r="G38" s="30">
        <f t="shared" si="0"/>
        <v>0</v>
      </c>
      <c r="H38" s="29">
        <v>0.29099999999999998</v>
      </c>
      <c r="I38" s="31">
        <f t="shared" si="1"/>
        <v>0</v>
      </c>
    </row>
    <row r="39" spans="1:9" ht="50.1" customHeight="1" x14ac:dyDescent="0.25">
      <c r="A39" s="9" t="s">
        <v>13</v>
      </c>
      <c r="B39" s="12" t="s">
        <v>646</v>
      </c>
      <c r="C39" s="9" t="s">
        <v>10</v>
      </c>
      <c r="D39" s="9" t="s">
        <v>433</v>
      </c>
      <c r="E39" s="33"/>
      <c r="F39" s="34"/>
      <c r="G39" s="30">
        <f t="shared" si="0"/>
        <v>0</v>
      </c>
      <c r="H39" s="29">
        <v>7.2999999999999995E-2</v>
      </c>
      <c r="I39" s="31">
        <f t="shared" si="1"/>
        <v>0</v>
      </c>
    </row>
    <row r="40" spans="1:9" ht="50.1" customHeight="1" x14ac:dyDescent="0.25">
      <c r="A40" s="9" t="s">
        <v>550</v>
      </c>
      <c r="B40" s="12" t="s">
        <v>645</v>
      </c>
      <c r="C40" s="9" t="s">
        <v>10</v>
      </c>
      <c r="D40" s="9" t="s">
        <v>433</v>
      </c>
      <c r="E40" s="33"/>
      <c r="F40" s="34"/>
      <c r="G40" s="30">
        <f t="shared" si="0"/>
        <v>0</v>
      </c>
      <c r="H40" s="29">
        <v>0.16200000000000001</v>
      </c>
      <c r="I40" s="31">
        <f t="shared" si="1"/>
        <v>0</v>
      </c>
    </row>
    <row r="41" spans="1:9" ht="50.1" customHeight="1" x14ac:dyDescent="0.25">
      <c r="A41" s="9" t="s">
        <v>14</v>
      </c>
      <c r="B41" s="13" t="s">
        <v>475</v>
      </c>
      <c r="C41" s="9" t="s">
        <v>5</v>
      </c>
      <c r="D41" s="9" t="s">
        <v>434</v>
      </c>
      <c r="E41" s="33"/>
      <c r="F41" s="34"/>
      <c r="G41" s="30">
        <f t="shared" si="0"/>
        <v>0</v>
      </c>
      <c r="H41" s="29">
        <v>2.52</v>
      </c>
      <c r="I41" s="31">
        <f t="shared" si="1"/>
        <v>0</v>
      </c>
    </row>
    <row r="42" spans="1:9" ht="50.1" customHeight="1" x14ac:dyDescent="0.25">
      <c r="A42" s="9" t="s">
        <v>15</v>
      </c>
      <c r="B42" s="13" t="s">
        <v>476</v>
      </c>
      <c r="C42" s="9" t="s">
        <v>5</v>
      </c>
      <c r="D42" s="9" t="s">
        <v>434</v>
      </c>
      <c r="E42" s="33"/>
      <c r="F42" s="34"/>
      <c r="G42" s="30">
        <f t="shared" si="0"/>
        <v>0</v>
      </c>
      <c r="H42" s="29">
        <v>2.984</v>
      </c>
      <c r="I42" s="31">
        <f t="shared" si="1"/>
        <v>0</v>
      </c>
    </row>
    <row r="43" spans="1:9" ht="50.1" customHeight="1" x14ac:dyDescent="0.25">
      <c r="A43" s="9" t="s">
        <v>16</v>
      </c>
      <c r="B43" s="10" t="s">
        <v>477</v>
      </c>
      <c r="C43" s="9" t="s">
        <v>5</v>
      </c>
      <c r="D43" s="9" t="s">
        <v>5</v>
      </c>
      <c r="E43" s="33"/>
      <c r="F43" s="34"/>
      <c r="G43" s="30">
        <f t="shared" si="0"/>
        <v>0</v>
      </c>
      <c r="H43" s="29">
        <v>7.4999999999999997E-2</v>
      </c>
      <c r="I43" s="31">
        <f t="shared" si="1"/>
        <v>0</v>
      </c>
    </row>
    <row r="44" spans="1:9" ht="50.1" customHeight="1" x14ac:dyDescent="0.25">
      <c r="A44" s="9" t="s">
        <v>17</v>
      </c>
      <c r="B44" s="13" t="s">
        <v>486</v>
      </c>
      <c r="C44" s="9" t="s">
        <v>5</v>
      </c>
      <c r="D44" s="9" t="s">
        <v>434</v>
      </c>
      <c r="E44" s="33"/>
      <c r="F44" s="34"/>
      <c r="G44" s="30">
        <f t="shared" si="0"/>
        <v>0</v>
      </c>
      <c r="H44" s="29">
        <v>0.45300000000000001</v>
      </c>
      <c r="I44" s="31">
        <f t="shared" si="1"/>
        <v>0</v>
      </c>
    </row>
    <row r="45" spans="1:9" ht="50.1" customHeight="1" x14ac:dyDescent="0.25">
      <c r="A45" s="9" t="s">
        <v>18</v>
      </c>
      <c r="B45" s="13" t="s">
        <v>488</v>
      </c>
      <c r="C45" s="9" t="s">
        <v>5</v>
      </c>
      <c r="D45" s="9" t="s">
        <v>434</v>
      </c>
      <c r="E45" s="33"/>
      <c r="F45" s="34"/>
      <c r="G45" s="30">
        <f t="shared" si="0"/>
        <v>0</v>
      </c>
      <c r="H45" s="29">
        <v>0.438</v>
      </c>
      <c r="I45" s="31">
        <f t="shared" si="1"/>
        <v>0</v>
      </c>
    </row>
    <row r="46" spans="1:9" ht="50.1" customHeight="1" x14ac:dyDescent="0.25">
      <c r="A46" s="9" t="s">
        <v>19</v>
      </c>
      <c r="B46" s="13" t="s">
        <v>489</v>
      </c>
      <c r="C46" s="9" t="s">
        <v>5</v>
      </c>
      <c r="D46" s="9" t="s">
        <v>434</v>
      </c>
      <c r="E46" s="33"/>
      <c r="F46" s="34"/>
      <c r="G46" s="30">
        <f t="shared" si="0"/>
        <v>0</v>
      </c>
      <c r="H46" s="29">
        <v>0.16700000000000001</v>
      </c>
      <c r="I46" s="31">
        <f t="shared" si="1"/>
        <v>0</v>
      </c>
    </row>
    <row r="47" spans="1:9" ht="50.1" customHeight="1" x14ac:dyDescent="0.25">
      <c r="A47" s="9" t="s">
        <v>20</v>
      </c>
      <c r="B47" s="13" t="s">
        <v>487</v>
      </c>
      <c r="C47" s="9" t="s">
        <v>5</v>
      </c>
      <c r="D47" s="9" t="s">
        <v>434</v>
      </c>
      <c r="E47" s="33"/>
      <c r="F47" s="34"/>
      <c r="G47" s="30">
        <f t="shared" si="0"/>
        <v>0</v>
      </c>
      <c r="H47" s="29">
        <v>0.54</v>
      </c>
      <c r="I47" s="31">
        <f t="shared" si="1"/>
        <v>0</v>
      </c>
    </row>
    <row r="48" spans="1:9" ht="50.1" customHeight="1" x14ac:dyDescent="0.25">
      <c r="A48" s="9" t="s">
        <v>21</v>
      </c>
      <c r="B48" s="13" t="s">
        <v>490</v>
      </c>
      <c r="C48" s="9" t="s">
        <v>5</v>
      </c>
      <c r="D48" s="9" t="s">
        <v>435</v>
      </c>
      <c r="E48" s="33"/>
      <c r="F48" s="34"/>
      <c r="G48" s="30">
        <f t="shared" si="0"/>
        <v>0</v>
      </c>
      <c r="H48" s="29">
        <v>7.6999999999999999E-2</v>
      </c>
      <c r="I48" s="31">
        <f t="shared" si="1"/>
        <v>0</v>
      </c>
    </row>
    <row r="49" spans="1:9" ht="50.1" customHeight="1" x14ac:dyDescent="0.25">
      <c r="A49" s="9" t="s">
        <v>22</v>
      </c>
      <c r="B49" s="13" t="s">
        <v>491</v>
      </c>
      <c r="C49" s="9" t="s">
        <v>5</v>
      </c>
      <c r="D49" s="9" t="s">
        <v>435</v>
      </c>
      <c r="E49" s="33"/>
      <c r="F49" s="34"/>
      <c r="G49" s="30">
        <f t="shared" si="0"/>
        <v>0</v>
      </c>
      <c r="H49" s="29">
        <v>0.159</v>
      </c>
      <c r="I49" s="31">
        <f t="shared" si="1"/>
        <v>0</v>
      </c>
    </row>
    <row r="50" spans="1:9" ht="50.1" customHeight="1" x14ac:dyDescent="0.25">
      <c r="A50" s="9" t="s">
        <v>23</v>
      </c>
      <c r="B50" s="13" t="s">
        <v>492</v>
      </c>
      <c r="C50" s="9" t="s">
        <v>5</v>
      </c>
      <c r="D50" s="9" t="s">
        <v>435</v>
      </c>
      <c r="E50" s="33"/>
      <c r="F50" s="34"/>
      <c r="G50" s="30">
        <f t="shared" si="0"/>
        <v>0</v>
      </c>
      <c r="H50" s="29">
        <v>0.21299999999999999</v>
      </c>
      <c r="I50" s="31">
        <f t="shared" si="1"/>
        <v>0</v>
      </c>
    </row>
    <row r="51" spans="1:9" ht="50.1" customHeight="1" x14ac:dyDescent="0.25">
      <c r="A51" s="9" t="s">
        <v>28</v>
      </c>
      <c r="B51" s="13" t="s">
        <v>493</v>
      </c>
      <c r="C51" s="9" t="s">
        <v>5</v>
      </c>
      <c r="D51" s="9" t="s">
        <v>435</v>
      </c>
      <c r="E51" s="33"/>
      <c r="F51" s="34"/>
      <c r="G51" s="30">
        <f t="shared" si="0"/>
        <v>0</v>
      </c>
      <c r="H51" s="29">
        <v>0.34899999999999998</v>
      </c>
      <c r="I51" s="31">
        <f t="shared" si="1"/>
        <v>0</v>
      </c>
    </row>
    <row r="52" spans="1:9" ht="50.1" customHeight="1" x14ac:dyDescent="0.25">
      <c r="A52" s="9" t="s">
        <v>29</v>
      </c>
      <c r="B52" s="13" t="s">
        <v>494</v>
      </c>
      <c r="C52" s="9" t="s">
        <v>5</v>
      </c>
      <c r="D52" s="9" t="s">
        <v>435</v>
      </c>
      <c r="E52" s="33"/>
      <c r="F52" s="34"/>
      <c r="G52" s="30">
        <f t="shared" si="0"/>
        <v>0</v>
      </c>
      <c r="H52" s="29">
        <v>0.13100000000000001</v>
      </c>
      <c r="I52" s="31">
        <f t="shared" si="1"/>
        <v>0</v>
      </c>
    </row>
    <row r="53" spans="1:9" ht="50.1" customHeight="1" x14ac:dyDescent="0.25">
      <c r="A53" s="9" t="s">
        <v>30</v>
      </c>
      <c r="B53" s="13" t="s">
        <v>495</v>
      </c>
      <c r="C53" s="9" t="s">
        <v>5</v>
      </c>
      <c r="D53" s="9" t="s">
        <v>435</v>
      </c>
      <c r="E53" s="33"/>
      <c r="F53" s="34"/>
      <c r="G53" s="30">
        <f t="shared" si="0"/>
        <v>0</v>
      </c>
      <c r="H53" s="29">
        <v>0.14199999999999999</v>
      </c>
      <c r="I53" s="31">
        <f t="shared" si="1"/>
        <v>0</v>
      </c>
    </row>
    <row r="54" spans="1:9" ht="50.1" customHeight="1" x14ac:dyDescent="0.25">
      <c r="A54" s="9" t="s">
        <v>31</v>
      </c>
      <c r="B54" s="13" t="s">
        <v>496</v>
      </c>
      <c r="C54" s="9" t="s">
        <v>5</v>
      </c>
      <c r="D54" s="9" t="s">
        <v>435</v>
      </c>
      <c r="E54" s="33"/>
      <c r="F54" s="34"/>
      <c r="G54" s="30">
        <f t="shared" si="0"/>
        <v>0</v>
      </c>
      <c r="H54" s="29">
        <v>7.2999999999999995E-2</v>
      </c>
      <c r="I54" s="31">
        <f t="shared" si="1"/>
        <v>0</v>
      </c>
    </row>
    <row r="55" spans="1:9" ht="50.1" customHeight="1" x14ac:dyDescent="0.25">
      <c r="A55" s="9" t="s">
        <v>32</v>
      </c>
      <c r="B55" s="13" t="s">
        <v>497</v>
      </c>
      <c r="C55" s="9" t="s">
        <v>5</v>
      </c>
      <c r="D55" s="9" t="s">
        <v>435</v>
      </c>
      <c r="E55" s="33"/>
      <c r="F55" s="34"/>
      <c r="G55" s="30">
        <f t="shared" si="0"/>
        <v>0</v>
      </c>
      <c r="H55" s="29">
        <v>8.7999999999999995E-2</v>
      </c>
      <c r="I55" s="31">
        <f t="shared" si="1"/>
        <v>0</v>
      </c>
    </row>
    <row r="56" spans="1:9" ht="50.1" customHeight="1" x14ac:dyDescent="0.25">
      <c r="A56" s="9" t="s">
        <v>33</v>
      </c>
      <c r="B56" s="14" t="s">
        <v>27</v>
      </c>
      <c r="C56" s="9" t="s">
        <v>5</v>
      </c>
      <c r="D56" s="9" t="s">
        <v>5</v>
      </c>
      <c r="E56" s="33"/>
      <c r="F56" s="34"/>
      <c r="G56" s="30">
        <f t="shared" si="0"/>
        <v>0</v>
      </c>
      <c r="H56" s="29">
        <v>1.0459999999999998</v>
      </c>
      <c r="I56" s="31">
        <f t="shared" si="1"/>
        <v>0</v>
      </c>
    </row>
    <row r="57" spans="1:9" ht="50.1" customHeight="1" x14ac:dyDescent="0.25">
      <c r="A57" s="9" t="s">
        <v>34</v>
      </c>
      <c r="B57" s="14" t="s">
        <v>480</v>
      </c>
      <c r="C57" s="9" t="s">
        <v>5</v>
      </c>
      <c r="D57" s="9" t="s">
        <v>436</v>
      </c>
      <c r="E57" s="33"/>
      <c r="F57" s="34"/>
      <c r="G57" s="30">
        <f t="shared" si="0"/>
        <v>0</v>
      </c>
      <c r="H57" s="29">
        <v>2.2000000000000002E-2</v>
      </c>
      <c r="I57" s="31">
        <f t="shared" si="1"/>
        <v>0</v>
      </c>
    </row>
    <row r="58" spans="1:9" ht="50.1" customHeight="1" x14ac:dyDescent="0.25">
      <c r="A58" s="9" t="s">
        <v>35</v>
      </c>
      <c r="B58" s="14" t="s">
        <v>481</v>
      </c>
      <c r="C58" s="9" t="s">
        <v>5</v>
      </c>
      <c r="D58" s="9" t="s">
        <v>436</v>
      </c>
      <c r="E58" s="33"/>
      <c r="F58" s="34"/>
      <c r="G58" s="30">
        <f t="shared" si="0"/>
        <v>0</v>
      </c>
      <c r="H58" s="29">
        <v>2.2000000000000002E-2</v>
      </c>
      <c r="I58" s="31">
        <f t="shared" si="1"/>
        <v>0</v>
      </c>
    </row>
    <row r="59" spans="1:9" ht="50.1" customHeight="1" x14ac:dyDescent="0.25">
      <c r="A59" s="9" t="s">
        <v>36</v>
      </c>
      <c r="B59" s="14" t="s">
        <v>498</v>
      </c>
      <c r="C59" s="9" t="s">
        <v>5</v>
      </c>
      <c r="D59" s="9" t="s">
        <v>436</v>
      </c>
      <c r="E59" s="33"/>
      <c r="F59" s="34"/>
      <c r="G59" s="30">
        <f t="shared" si="0"/>
        <v>0</v>
      </c>
      <c r="H59" s="29">
        <v>2.3E-2</v>
      </c>
      <c r="I59" s="31">
        <f t="shared" si="1"/>
        <v>0</v>
      </c>
    </row>
    <row r="60" spans="1:9" ht="50.1" customHeight="1" x14ac:dyDescent="0.25">
      <c r="A60" s="9" t="s">
        <v>41</v>
      </c>
      <c r="B60" s="14" t="s">
        <v>499</v>
      </c>
      <c r="C60" s="9" t="s">
        <v>5</v>
      </c>
      <c r="D60" s="9" t="s">
        <v>436</v>
      </c>
      <c r="E60" s="33"/>
      <c r="F60" s="34"/>
      <c r="G60" s="30">
        <f t="shared" si="0"/>
        <v>0</v>
      </c>
      <c r="H60" s="29">
        <v>1.0999999999999999E-2</v>
      </c>
      <c r="I60" s="31">
        <f t="shared" si="1"/>
        <v>0</v>
      </c>
    </row>
    <row r="61" spans="1:9" ht="50.1" customHeight="1" x14ac:dyDescent="0.25">
      <c r="A61" s="9" t="s">
        <v>42</v>
      </c>
      <c r="B61" s="14" t="s">
        <v>37</v>
      </c>
      <c r="C61" s="9" t="s">
        <v>5</v>
      </c>
      <c r="D61" s="9" t="s">
        <v>436</v>
      </c>
      <c r="E61" s="33"/>
      <c r="F61" s="34"/>
      <c r="G61" s="30">
        <f t="shared" si="0"/>
        <v>0</v>
      </c>
      <c r="H61" s="29">
        <v>4.7E-2</v>
      </c>
      <c r="I61" s="31">
        <f t="shared" si="1"/>
        <v>0</v>
      </c>
    </row>
    <row r="62" spans="1:9" ht="50.1" customHeight="1" x14ac:dyDescent="0.25">
      <c r="A62" s="9" t="s">
        <v>43</v>
      </c>
      <c r="B62" s="14" t="s">
        <v>38</v>
      </c>
      <c r="C62" s="9" t="s">
        <v>5</v>
      </c>
      <c r="D62" s="9" t="s">
        <v>436</v>
      </c>
      <c r="E62" s="33"/>
      <c r="F62" s="34"/>
      <c r="G62" s="30">
        <f t="shared" si="0"/>
        <v>0</v>
      </c>
      <c r="H62" s="29">
        <v>9.7000000000000003E-2</v>
      </c>
      <c r="I62" s="31">
        <f t="shared" si="1"/>
        <v>0</v>
      </c>
    </row>
    <row r="63" spans="1:9" ht="50.1" customHeight="1" x14ac:dyDescent="0.25">
      <c r="A63" s="9" t="s">
        <v>44</v>
      </c>
      <c r="B63" s="14" t="s">
        <v>39</v>
      </c>
      <c r="C63" s="9" t="s">
        <v>5</v>
      </c>
      <c r="D63" s="9" t="s">
        <v>436</v>
      </c>
      <c r="E63" s="33"/>
      <c r="F63" s="34"/>
      <c r="G63" s="30">
        <f t="shared" si="0"/>
        <v>0</v>
      </c>
      <c r="H63" s="29">
        <v>9.7000000000000003E-2</v>
      </c>
      <c r="I63" s="31">
        <f t="shared" si="1"/>
        <v>0</v>
      </c>
    </row>
    <row r="64" spans="1:9" ht="50.1" customHeight="1" x14ac:dyDescent="0.25">
      <c r="A64" s="9" t="s">
        <v>45</v>
      </c>
      <c r="B64" s="14" t="s">
        <v>40</v>
      </c>
      <c r="C64" s="9" t="s">
        <v>5</v>
      </c>
      <c r="D64" s="9" t="s">
        <v>436</v>
      </c>
      <c r="E64" s="33"/>
      <c r="F64" s="34"/>
      <c r="G64" s="30">
        <f t="shared" si="0"/>
        <v>0</v>
      </c>
      <c r="H64" s="29">
        <v>4.3999999999999997E-2</v>
      </c>
      <c r="I64" s="31">
        <f t="shared" si="1"/>
        <v>0</v>
      </c>
    </row>
    <row r="65" spans="1:9" ht="50.1" customHeight="1" x14ac:dyDescent="0.25">
      <c r="A65" s="9" t="s">
        <v>46</v>
      </c>
      <c r="B65" s="14" t="s">
        <v>647</v>
      </c>
      <c r="C65" s="9" t="s">
        <v>5</v>
      </c>
      <c r="D65" s="9" t="s">
        <v>436</v>
      </c>
      <c r="E65" s="33"/>
      <c r="F65" s="34"/>
      <c r="G65" s="30">
        <f t="shared" si="0"/>
        <v>0</v>
      </c>
      <c r="H65" s="29">
        <v>4.1000000000000002E-2</v>
      </c>
      <c r="I65" s="31">
        <f t="shared" si="1"/>
        <v>0</v>
      </c>
    </row>
    <row r="66" spans="1:9" ht="50.1" customHeight="1" x14ac:dyDescent="0.25">
      <c r="A66" s="9" t="s">
        <v>47</v>
      </c>
      <c r="B66" s="14" t="s">
        <v>648</v>
      </c>
      <c r="C66" s="9" t="s">
        <v>5</v>
      </c>
      <c r="D66" s="9" t="s">
        <v>436</v>
      </c>
      <c r="E66" s="33"/>
      <c r="F66" s="34"/>
      <c r="G66" s="30">
        <f t="shared" si="0"/>
        <v>0</v>
      </c>
      <c r="H66" s="29">
        <v>8.1000000000000003E-2</v>
      </c>
      <c r="I66" s="31">
        <f t="shared" si="1"/>
        <v>0</v>
      </c>
    </row>
    <row r="67" spans="1:9" ht="50.1" customHeight="1" x14ac:dyDescent="0.25">
      <c r="A67" s="9" t="s">
        <v>48</v>
      </c>
      <c r="B67" s="14" t="s">
        <v>50</v>
      </c>
      <c r="C67" s="9" t="s">
        <v>5</v>
      </c>
      <c r="D67" s="9" t="s">
        <v>436</v>
      </c>
      <c r="E67" s="33"/>
      <c r="F67" s="34"/>
      <c r="G67" s="30">
        <f t="shared" si="0"/>
        <v>0</v>
      </c>
      <c r="H67" s="29">
        <v>8.6999999999999994E-2</v>
      </c>
      <c r="I67" s="31">
        <f t="shared" si="1"/>
        <v>0</v>
      </c>
    </row>
    <row r="68" spans="1:9" ht="50.1" customHeight="1" x14ac:dyDescent="0.25">
      <c r="A68" s="9" t="s">
        <v>49</v>
      </c>
      <c r="B68" s="14" t="s">
        <v>51</v>
      </c>
      <c r="C68" s="9" t="s">
        <v>5</v>
      </c>
      <c r="D68" s="9" t="s">
        <v>5</v>
      </c>
      <c r="E68" s="33"/>
      <c r="F68" s="34"/>
      <c r="G68" s="30">
        <f t="shared" si="0"/>
        <v>0</v>
      </c>
      <c r="H68" s="29">
        <v>0.16</v>
      </c>
      <c r="I68" s="31">
        <f t="shared" si="1"/>
        <v>0</v>
      </c>
    </row>
    <row r="69" spans="1:9" ht="50.1" customHeight="1" x14ac:dyDescent="0.25">
      <c r="A69" s="9" t="s">
        <v>551</v>
      </c>
      <c r="B69" s="14" t="s">
        <v>52</v>
      </c>
      <c r="C69" s="9" t="s">
        <v>5</v>
      </c>
      <c r="D69" s="9" t="s">
        <v>437</v>
      </c>
      <c r="E69" s="33"/>
      <c r="F69" s="34"/>
      <c r="G69" s="30">
        <f t="shared" si="0"/>
        <v>0</v>
      </c>
      <c r="H69" s="29">
        <v>0.105</v>
      </c>
      <c r="I69" s="31">
        <f t="shared" si="1"/>
        <v>0</v>
      </c>
    </row>
    <row r="70" spans="1:9" ht="50.1" customHeight="1" x14ac:dyDescent="0.25">
      <c r="A70" s="9" t="s">
        <v>58</v>
      </c>
      <c r="B70" s="14" t="s">
        <v>53</v>
      </c>
      <c r="C70" s="9" t="s">
        <v>5</v>
      </c>
      <c r="D70" s="9" t="s">
        <v>437</v>
      </c>
      <c r="E70" s="33"/>
      <c r="F70" s="34"/>
      <c r="G70" s="30">
        <f t="shared" si="0"/>
        <v>0</v>
      </c>
      <c r="H70" s="29">
        <v>0.111</v>
      </c>
      <c r="I70" s="31">
        <f t="shared" si="1"/>
        <v>0</v>
      </c>
    </row>
    <row r="71" spans="1:9" ht="50.1" customHeight="1" x14ac:dyDescent="0.25">
      <c r="A71" s="9" t="s">
        <v>59</v>
      </c>
      <c r="B71" s="14" t="s">
        <v>54</v>
      </c>
      <c r="C71" s="9" t="s">
        <v>5</v>
      </c>
      <c r="D71" s="9" t="s">
        <v>437</v>
      </c>
      <c r="E71" s="33"/>
      <c r="F71" s="34"/>
      <c r="G71" s="30">
        <f t="shared" si="0"/>
        <v>0</v>
      </c>
      <c r="H71" s="29">
        <v>0.159</v>
      </c>
      <c r="I71" s="31">
        <f t="shared" si="1"/>
        <v>0</v>
      </c>
    </row>
    <row r="72" spans="1:9" ht="50.1" customHeight="1" x14ac:dyDescent="0.25">
      <c r="A72" s="9" t="s">
        <v>60</v>
      </c>
      <c r="B72" s="14" t="s">
        <v>55</v>
      </c>
      <c r="C72" s="9" t="s">
        <v>5</v>
      </c>
      <c r="D72" s="9" t="s">
        <v>437</v>
      </c>
      <c r="E72" s="33"/>
      <c r="F72" s="34"/>
      <c r="G72" s="30">
        <f t="shared" si="0"/>
        <v>0</v>
      </c>
      <c r="H72" s="29">
        <v>0.184</v>
      </c>
      <c r="I72" s="31">
        <f t="shared" si="1"/>
        <v>0</v>
      </c>
    </row>
    <row r="73" spans="1:9" ht="50.1" customHeight="1" x14ac:dyDescent="0.25">
      <c r="A73" s="9" t="s">
        <v>552</v>
      </c>
      <c r="B73" s="14" t="s">
        <v>56</v>
      </c>
      <c r="C73" s="9" t="s">
        <v>5</v>
      </c>
      <c r="D73" s="9" t="s">
        <v>437</v>
      </c>
      <c r="E73" s="33"/>
      <c r="F73" s="34"/>
      <c r="G73" s="30">
        <f t="shared" si="0"/>
        <v>0</v>
      </c>
      <c r="H73" s="29">
        <v>0.222</v>
      </c>
      <c r="I73" s="31">
        <f t="shared" si="1"/>
        <v>0</v>
      </c>
    </row>
    <row r="74" spans="1:9" ht="50.1" customHeight="1" x14ac:dyDescent="0.25">
      <c r="A74" s="9" t="s">
        <v>61</v>
      </c>
      <c r="B74" s="14" t="s">
        <v>57</v>
      </c>
      <c r="C74" s="9" t="s">
        <v>5</v>
      </c>
      <c r="D74" s="9" t="s">
        <v>437</v>
      </c>
      <c r="E74" s="33"/>
      <c r="F74" s="34"/>
      <c r="G74" s="30">
        <f t="shared" si="0"/>
        <v>0</v>
      </c>
      <c r="H74" s="29">
        <v>0.34</v>
      </c>
      <c r="I74" s="31">
        <f t="shared" si="1"/>
        <v>0</v>
      </c>
    </row>
    <row r="75" spans="1:9" ht="50.1" customHeight="1" x14ac:dyDescent="0.25">
      <c r="A75" s="9" t="s">
        <v>62</v>
      </c>
      <c r="B75" s="14" t="s">
        <v>649</v>
      </c>
      <c r="C75" s="9" t="s">
        <v>69</v>
      </c>
      <c r="D75" s="9" t="s">
        <v>69</v>
      </c>
      <c r="E75" s="33"/>
      <c r="F75" s="34"/>
      <c r="G75" s="30">
        <f t="shared" si="0"/>
        <v>0</v>
      </c>
      <c r="H75" s="29">
        <v>1.36</v>
      </c>
      <c r="I75" s="31">
        <f t="shared" si="1"/>
        <v>0</v>
      </c>
    </row>
    <row r="76" spans="1:9" ht="50.1" customHeight="1" x14ac:dyDescent="0.25">
      <c r="A76" s="9" t="s">
        <v>63</v>
      </c>
      <c r="B76" s="14" t="s">
        <v>650</v>
      </c>
      <c r="C76" s="9" t="s">
        <v>69</v>
      </c>
      <c r="D76" s="9" t="s">
        <v>69</v>
      </c>
      <c r="E76" s="33"/>
      <c r="F76" s="34"/>
      <c r="G76" s="30">
        <f t="shared" si="0"/>
        <v>0</v>
      </c>
      <c r="H76" s="29">
        <v>1.1239999999999999</v>
      </c>
      <c r="I76" s="31">
        <f t="shared" si="1"/>
        <v>0</v>
      </c>
    </row>
    <row r="77" spans="1:9" ht="50.1" customHeight="1" x14ac:dyDescent="0.25">
      <c r="A77" s="9" t="s">
        <v>64</v>
      </c>
      <c r="B77" s="14" t="s">
        <v>474</v>
      </c>
      <c r="C77" s="9" t="s">
        <v>69</v>
      </c>
      <c r="D77" s="9" t="s">
        <v>69</v>
      </c>
      <c r="E77" s="33"/>
      <c r="F77" s="34"/>
      <c r="G77" s="30">
        <f t="shared" si="0"/>
        <v>0</v>
      </c>
      <c r="H77" s="29">
        <v>0.84499999999999997</v>
      </c>
      <c r="I77" s="31">
        <f t="shared" si="1"/>
        <v>0</v>
      </c>
    </row>
    <row r="78" spans="1:9" ht="50.1" customHeight="1" x14ac:dyDescent="0.25">
      <c r="A78" s="9" t="s">
        <v>65</v>
      </c>
      <c r="B78" s="14" t="s">
        <v>653</v>
      </c>
      <c r="C78" s="9" t="s">
        <v>71</v>
      </c>
      <c r="D78" s="9" t="s">
        <v>71</v>
      </c>
      <c r="E78" s="33"/>
      <c r="F78" s="34"/>
      <c r="G78" s="30">
        <f t="shared" si="0"/>
        <v>0</v>
      </c>
      <c r="H78" s="29">
        <v>3.3479999999999999</v>
      </c>
      <c r="I78" s="31">
        <f t="shared" si="1"/>
        <v>0</v>
      </c>
    </row>
    <row r="79" spans="1:9" ht="50.1" customHeight="1" x14ac:dyDescent="0.25">
      <c r="A79" s="9" t="s">
        <v>66</v>
      </c>
      <c r="B79" s="14" t="s">
        <v>651</v>
      </c>
      <c r="C79" s="9" t="s">
        <v>69</v>
      </c>
      <c r="D79" s="9" t="s">
        <v>69</v>
      </c>
      <c r="E79" s="33"/>
      <c r="F79" s="34"/>
      <c r="G79" s="30">
        <f t="shared" si="0"/>
        <v>0</v>
      </c>
      <c r="H79" s="29">
        <v>1.1929999999999998</v>
      </c>
      <c r="I79" s="31">
        <f t="shared" si="1"/>
        <v>0</v>
      </c>
    </row>
    <row r="80" spans="1:9" ht="50.1" customHeight="1" x14ac:dyDescent="0.25">
      <c r="A80" s="9" t="s">
        <v>72</v>
      </c>
      <c r="B80" s="14" t="s">
        <v>67</v>
      </c>
      <c r="C80" s="9" t="s">
        <v>70</v>
      </c>
      <c r="D80" s="9" t="s">
        <v>70</v>
      </c>
      <c r="E80" s="33"/>
      <c r="F80" s="34"/>
      <c r="G80" s="30">
        <f t="shared" si="0"/>
        <v>0</v>
      </c>
      <c r="H80" s="29">
        <v>1.0779999999999998</v>
      </c>
      <c r="I80" s="31">
        <f t="shared" si="1"/>
        <v>0</v>
      </c>
    </row>
    <row r="81" spans="1:9" ht="50.1" customHeight="1" x14ac:dyDescent="0.25">
      <c r="A81" s="9" t="s">
        <v>73</v>
      </c>
      <c r="B81" s="14" t="s">
        <v>68</v>
      </c>
      <c r="C81" s="9" t="s">
        <v>69</v>
      </c>
      <c r="D81" s="9" t="s">
        <v>69</v>
      </c>
      <c r="E81" s="33"/>
      <c r="F81" s="34"/>
      <c r="G81" s="30">
        <f t="shared" si="0"/>
        <v>0</v>
      </c>
      <c r="H81" s="29">
        <v>1.6379999999999999</v>
      </c>
      <c r="I81" s="31">
        <f t="shared" si="1"/>
        <v>0</v>
      </c>
    </row>
    <row r="82" spans="1:9" ht="50.1" customHeight="1" x14ac:dyDescent="0.25">
      <c r="A82" s="9" t="s">
        <v>74</v>
      </c>
      <c r="B82" s="14" t="s">
        <v>652</v>
      </c>
      <c r="C82" s="9" t="s">
        <v>70</v>
      </c>
      <c r="D82" s="9" t="s">
        <v>70</v>
      </c>
      <c r="E82" s="33"/>
      <c r="F82" s="34"/>
      <c r="G82" s="30">
        <f t="shared" si="0"/>
        <v>0</v>
      </c>
      <c r="H82" s="29">
        <v>0.44</v>
      </c>
      <c r="I82" s="31">
        <f t="shared" si="1"/>
        <v>0</v>
      </c>
    </row>
    <row r="83" spans="1:9" ht="50.1" customHeight="1" x14ac:dyDescent="0.25">
      <c r="A83" s="9" t="s">
        <v>75</v>
      </c>
      <c r="B83" s="14" t="s">
        <v>654</v>
      </c>
      <c r="C83" s="9" t="s">
        <v>5</v>
      </c>
      <c r="D83" s="9" t="s">
        <v>437</v>
      </c>
      <c r="E83" s="33"/>
      <c r="F83" s="34"/>
      <c r="G83" s="30">
        <f t="shared" si="0"/>
        <v>0</v>
      </c>
      <c r="H83" s="29">
        <v>5.9000000000000004E-2</v>
      </c>
      <c r="I83" s="31">
        <f t="shared" si="1"/>
        <v>0</v>
      </c>
    </row>
    <row r="84" spans="1:9" ht="50.1" customHeight="1" x14ac:dyDescent="0.25">
      <c r="A84" s="9" t="s">
        <v>76</v>
      </c>
      <c r="B84" s="14" t="s">
        <v>655</v>
      </c>
      <c r="C84" s="9" t="s">
        <v>5</v>
      </c>
      <c r="D84" s="9" t="s">
        <v>437</v>
      </c>
      <c r="E84" s="33"/>
      <c r="F84" s="34"/>
      <c r="G84" s="30">
        <f t="shared" si="0"/>
        <v>0</v>
      </c>
      <c r="H84" s="29">
        <v>5.6000000000000001E-2</v>
      </c>
      <c r="I84" s="31">
        <f t="shared" si="1"/>
        <v>0</v>
      </c>
    </row>
    <row r="85" spans="1:9" ht="50.1" customHeight="1" x14ac:dyDescent="0.25">
      <c r="A85" s="9" t="s">
        <v>553</v>
      </c>
      <c r="B85" s="14" t="s">
        <v>720</v>
      </c>
      <c r="C85" s="9" t="s">
        <v>5</v>
      </c>
      <c r="D85" s="9" t="s">
        <v>5</v>
      </c>
      <c r="E85" s="33"/>
      <c r="F85" s="34"/>
      <c r="G85" s="30">
        <f t="shared" si="0"/>
        <v>0</v>
      </c>
      <c r="H85" s="29">
        <v>0.36</v>
      </c>
      <c r="I85" s="31">
        <f t="shared" si="1"/>
        <v>0</v>
      </c>
    </row>
    <row r="86" spans="1:9" ht="50.1" customHeight="1" x14ac:dyDescent="0.25">
      <c r="A86" s="9" t="s">
        <v>554</v>
      </c>
      <c r="B86" s="14" t="s">
        <v>500</v>
      </c>
      <c r="C86" s="9" t="s">
        <v>5</v>
      </c>
      <c r="D86" s="9" t="s">
        <v>501</v>
      </c>
      <c r="E86" s="33"/>
      <c r="F86" s="34"/>
      <c r="G86" s="30">
        <f t="shared" si="0"/>
        <v>0</v>
      </c>
      <c r="H86" s="29">
        <v>0.3</v>
      </c>
      <c r="I86" s="31">
        <f t="shared" si="1"/>
        <v>0</v>
      </c>
    </row>
    <row r="87" spans="1:9" ht="50.1" customHeight="1" x14ac:dyDescent="0.25">
      <c r="A87" s="9" t="s">
        <v>77</v>
      </c>
      <c r="B87" s="14" t="s">
        <v>502</v>
      </c>
      <c r="C87" s="9" t="s">
        <v>5</v>
      </c>
      <c r="D87" s="9" t="s">
        <v>504</v>
      </c>
      <c r="E87" s="33"/>
      <c r="F87" s="34"/>
      <c r="G87" s="30">
        <f t="shared" si="0"/>
        <v>0</v>
      </c>
      <c r="H87" s="29">
        <v>8.3000000000000004E-2</v>
      </c>
      <c r="I87" s="31">
        <f t="shared" si="1"/>
        <v>0</v>
      </c>
    </row>
    <row r="88" spans="1:9" ht="50.1" customHeight="1" x14ac:dyDescent="0.25">
      <c r="A88" s="9" t="s">
        <v>78</v>
      </c>
      <c r="B88" s="14" t="s">
        <v>503</v>
      </c>
      <c r="C88" s="9" t="s">
        <v>5</v>
      </c>
      <c r="D88" s="9" t="s">
        <v>504</v>
      </c>
      <c r="E88" s="33"/>
      <c r="F88" s="34"/>
      <c r="G88" s="30">
        <f t="shared" si="0"/>
        <v>0</v>
      </c>
      <c r="H88" s="29">
        <v>0.108</v>
      </c>
      <c r="I88" s="31">
        <f t="shared" si="1"/>
        <v>0</v>
      </c>
    </row>
    <row r="89" spans="1:9" ht="50.1" customHeight="1" x14ac:dyDescent="0.25">
      <c r="A89" s="9" t="s">
        <v>79</v>
      </c>
      <c r="B89" s="14" t="s">
        <v>505</v>
      </c>
      <c r="C89" s="9" t="s">
        <v>5</v>
      </c>
      <c r="D89" s="9" t="s">
        <v>506</v>
      </c>
      <c r="E89" s="33"/>
      <c r="F89" s="34"/>
      <c r="G89" s="30">
        <f t="shared" si="0"/>
        <v>0</v>
      </c>
      <c r="H89" s="29">
        <v>0.93600000000000005</v>
      </c>
      <c r="I89" s="31">
        <f t="shared" si="1"/>
        <v>0</v>
      </c>
    </row>
    <row r="90" spans="1:9" ht="50.1" customHeight="1" x14ac:dyDescent="0.25">
      <c r="A90" s="9" t="s">
        <v>83</v>
      </c>
      <c r="B90" s="14" t="s">
        <v>80</v>
      </c>
      <c r="C90" s="9" t="s">
        <v>5</v>
      </c>
      <c r="D90" s="9" t="s">
        <v>506</v>
      </c>
      <c r="E90" s="33"/>
      <c r="F90" s="34"/>
      <c r="G90" s="30">
        <f t="shared" si="0"/>
        <v>0</v>
      </c>
      <c r="H90" s="29">
        <v>0.45500000000000002</v>
      </c>
      <c r="I90" s="31">
        <f t="shared" si="1"/>
        <v>0</v>
      </c>
    </row>
    <row r="91" spans="1:9" ht="50.1" customHeight="1" x14ac:dyDescent="0.25">
      <c r="A91" s="9" t="s">
        <v>555</v>
      </c>
      <c r="B91" s="14" t="s">
        <v>81</v>
      </c>
      <c r="C91" s="9" t="s">
        <v>5</v>
      </c>
      <c r="D91" s="9" t="s">
        <v>438</v>
      </c>
      <c r="E91" s="33"/>
      <c r="F91" s="34"/>
      <c r="G91" s="30">
        <f t="shared" si="0"/>
        <v>0</v>
      </c>
      <c r="H91" s="29">
        <v>0.13500000000000001</v>
      </c>
      <c r="I91" s="31">
        <f t="shared" si="1"/>
        <v>0</v>
      </c>
    </row>
    <row r="92" spans="1:9" ht="50.1" customHeight="1" x14ac:dyDescent="0.25">
      <c r="A92" s="9" t="s">
        <v>84</v>
      </c>
      <c r="B92" s="14" t="s">
        <v>92</v>
      </c>
      <c r="C92" s="9" t="s">
        <v>5</v>
      </c>
      <c r="D92" s="9" t="s">
        <v>438</v>
      </c>
      <c r="E92" s="33"/>
      <c r="F92" s="34"/>
      <c r="G92" s="30">
        <f t="shared" si="0"/>
        <v>0</v>
      </c>
      <c r="H92" s="29">
        <v>0.11899999999999999</v>
      </c>
      <c r="I92" s="31">
        <f t="shared" si="1"/>
        <v>0</v>
      </c>
    </row>
    <row r="93" spans="1:9" ht="50.1" customHeight="1" x14ac:dyDescent="0.25">
      <c r="A93" s="9" t="s">
        <v>85</v>
      </c>
      <c r="B93" s="14" t="s">
        <v>721</v>
      </c>
      <c r="C93" s="9" t="s">
        <v>5</v>
      </c>
      <c r="D93" s="9" t="s">
        <v>439</v>
      </c>
      <c r="E93" s="33"/>
      <c r="F93" s="34"/>
      <c r="G93" s="30">
        <f t="shared" si="0"/>
        <v>0</v>
      </c>
      <c r="H93" s="29">
        <v>0.128</v>
      </c>
      <c r="I93" s="31">
        <f t="shared" si="1"/>
        <v>0</v>
      </c>
    </row>
    <row r="94" spans="1:9" ht="50.1" customHeight="1" x14ac:dyDescent="0.25">
      <c r="A94" s="9" t="s">
        <v>86</v>
      </c>
      <c r="B94" s="14" t="s">
        <v>708</v>
      </c>
      <c r="C94" s="9" t="s">
        <v>5</v>
      </c>
      <c r="D94" s="9" t="s">
        <v>439</v>
      </c>
      <c r="E94" s="33"/>
      <c r="F94" s="34"/>
      <c r="G94" s="30">
        <f t="shared" si="0"/>
        <v>0</v>
      </c>
      <c r="H94" s="29">
        <v>0.18</v>
      </c>
      <c r="I94" s="31">
        <f t="shared" si="1"/>
        <v>0</v>
      </c>
    </row>
    <row r="95" spans="1:9" ht="50.1" customHeight="1" x14ac:dyDescent="0.25">
      <c r="A95" s="9" t="s">
        <v>87</v>
      </c>
      <c r="B95" s="14" t="s">
        <v>707</v>
      </c>
      <c r="C95" s="9" t="s">
        <v>5</v>
      </c>
      <c r="D95" s="9" t="s">
        <v>439</v>
      </c>
      <c r="E95" s="33"/>
      <c r="F95" s="34"/>
      <c r="G95" s="30">
        <f t="shared" ref="G95:G158" si="2">E95</f>
        <v>0</v>
      </c>
      <c r="H95" s="29">
        <v>0.35</v>
      </c>
      <c r="I95" s="31">
        <f t="shared" ref="I95:I158" si="3">ROUND(G95*H95,2)</f>
        <v>0</v>
      </c>
    </row>
    <row r="96" spans="1:9" ht="50.1" customHeight="1" x14ac:dyDescent="0.25">
      <c r="A96" s="9" t="s">
        <v>88</v>
      </c>
      <c r="B96" s="14" t="s">
        <v>711</v>
      </c>
      <c r="C96" s="9" t="s">
        <v>5</v>
      </c>
      <c r="D96" s="9" t="s">
        <v>439</v>
      </c>
      <c r="E96" s="33"/>
      <c r="F96" s="34"/>
      <c r="G96" s="30">
        <f t="shared" si="2"/>
        <v>0</v>
      </c>
      <c r="H96" s="29">
        <v>0.375</v>
      </c>
      <c r="I96" s="31">
        <f t="shared" si="3"/>
        <v>0</v>
      </c>
    </row>
    <row r="97" spans="1:9" ht="50.1" customHeight="1" x14ac:dyDescent="0.25">
      <c r="A97" s="9" t="s">
        <v>89</v>
      </c>
      <c r="B97" s="14" t="s">
        <v>712</v>
      </c>
      <c r="C97" s="9" t="s">
        <v>5</v>
      </c>
      <c r="D97" s="9" t="s">
        <v>439</v>
      </c>
      <c r="E97" s="33"/>
      <c r="F97" s="34"/>
      <c r="G97" s="30">
        <f t="shared" si="2"/>
        <v>0</v>
      </c>
      <c r="H97" s="29">
        <v>0.27800000000000002</v>
      </c>
      <c r="I97" s="31">
        <f t="shared" si="3"/>
        <v>0</v>
      </c>
    </row>
    <row r="98" spans="1:9" ht="50.1" customHeight="1" x14ac:dyDescent="0.25">
      <c r="A98" s="9" t="s">
        <v>90</v>
      </c>
      <c r="B98" s="14" t="s">
        <v>507</v>
      </c>
      <c r="C98" s="9" t="s">
        <v>93</v>
      </c>
      <c r="D98" s="9" t="s">
        <v>93</v>
      </c>
      <c r="E98" s="33"/>
      <c r="F98" s="34"/>
      <c r="G98" s="30">
        <f t="shared" si="2"/>
        <v>0</v>
      </c>
      <c r="H98" s="29">
        <v>1.82</v>
      </c>
      <c r="I98" s="31">
        <f t="shared" si="3"/>
        <v>0</v>
      </c>
    </row>
    <row r="99" spans="1:9" ht="50.1" customHeight="1" x14ac:dyDescent="0.25">
      <c r="A99" s="9" t="s">
        <v>91</v>
      </c>
      <c r="B99" s="14" t="s">
        <v>508</v>
      </c>
      <c r="C99" s="9" t="s">
        <v>93</v>
      </c>
      <c r="D99" s="9" t="s">
        <v>93</v>
      </c>
      <c r="E99" s="33"/>
      <c r="F99" s="34"/>
      <c r="G99" s="30">
        <f t="shared" si="2"/>
        <v>0</v>
      </c>
      <c r="H99" s="29">
        <v>2.99</v>
      </c>
      <c r="I99" s="31">
        <f t="shared" si="3"/>
        <v>0</v>
      </c>
    </row>
    <row r="100" spans="1:9" ht="50.1" customHeight="1" x14ac:dyDescent="0.25">
      <c r="A100" s="9" t="s">
        <v>94</v>
      </c>
      <c r="B100" s="14" t="s">
        <v>509</v>
      </c>
      <c r="C100" s="9" t="s">
        <v>93</v>
      </c>
      <c r="D100" s="9" t="s">
        <v>93</v>
      </c>
      <c r="E100" s="33"/>
      <c r="F100" s="34"/>
      <c r="G100" s="30">
        <f t="shared" si="2"/>
        <v>0</v>
      </c>
      <c r="H100" s="29">
        <v>2.99</v>
      </c>
      <c r="I100" s="31">
        <f t="shared" si="3"/>
        <v>0</v>
      </c>
    </row>
    <row r="101" spans="1:9" ht="50.1" customHeight="1" x14ac:dyDescent="0.25">
      <c r="A101" s="9" t="s">
        <v>95</v>
      </c>
      <c r="B101" s="14" t="s">
        <v>510</v>
      </c>
      <c r="C101" s="9" t="s">
        <v>5</v>
      </c>
      <c r="D101" s="9" t="s">
        <v>440</v>
      </c>
      <c r="E101" s="33"/>
      <c r="F101" s="34"/>
      <c r="G101" s="30">
        <f t="shared" si="2"/>
        <v>0</v>
      </c>
      <c r="H101" s="29">
        <v>0.155</v>
      </c>
      <c r="I101" s="31">
        <f t="shared" si="3"/>
        <v>0</v>
      </c>
    </row>
    <row r="102" spans="1:9" ht="50.1" customHeight="1" x14ac:dyDescent="0.25">
      <c r="A102" s="9" t="s">
        <v>96</v>
      </c>
      <c r="B102" s="14" t="s">
        <v>511</v>
      </c>
      <c r="C102" s="9" t="s">
        <v>5</v>
      </c>
      <c r="D102" s="9" t="s">
        <v>5</v>
      </c>
      <c r="E102" s="33"/>
      <c r="F102" s="34"/>
      <c r="G102" s="30">
        <f t="shared" si="2"/>
        <v>0</v>
      </c>
      <c r="H102" s="29">
        <v>0.38600000000000001</v>
      </c>
      <c r="I102" s="31">
        <f t="shared" si="3"/>
        <v>0</v>
      </c>
    </row>
    <row r="103" spans="1:9" ht="50.1" customHeight="1" x14ac:dyDescent="0.25">
      <c r="A103" s="9" t="s">
        <v>97</v>
      </c>
      <c r="B103" s="14" t="s">
        <v>101</v>
      </c>
      <c r="C103" s="9" t="s">
        <v>5</v>
      </c>
      <c r="D103" s="9" t="s">
        <v>441</v>
      </c>
      <c r="E103" s="33"/>
      <c r="F103" s="34"/>
      <c r="G103" s="30">
        <f t="shared" si="2"/>
        <v>0</v>
      </c>
      <c r="H103" s="29">
        <v>0.32600000000000001</v>
      </c>
      <c r="I103" s="31">
        <f t="shared" si="3"/>
        <v>0</v>
      </c>
    </row>
    <row r="104" spans="1:9" ht="50.1" customHeight="1" x14ac:dyDescent="0.25">
      <c r="A104" s="9" t="s">
        <v>98</v>
      </c>
      <c r="B104" s="14" t="s">
        <v>102</v>
      </c>
      <c r="C104" s="9" t="s">
        <v>5</v>
      </c>
      <c r="D104" s="9" t="s">
        <v>441</v>
      </c>
      <c r="E104" s="33"/>
      <c r="F104" s="34"/>
      <c r="G104" s="30">
        <f t="shared" si="2"/>
        <v>0</v>
      </c>
      <c r="H104" s="29">
        <v>0.25900000000000001</v>
      </c>
      <c r="I104" s="31">
        <f t="shared" si="3"/>
        <v>0</v>
      </c>
    </row>
    <row r="105" spans="1:9" ht="50.1" customHeight="1" x14ac:dyDescent="0.25">
      <c r="A105" s="9" t="s">
        <v>556</v>
      </c>
      <c r="B105" s="14" t="s">
        <v>103</v>
      </c>
      <c r="C105" s="9" t="s">
        <v>5</v>
      </c>
      <c r="D105" s="9" t="s">
        <v>441</v>
      </c>
      <c r="E105" s="33"/>
      <c r="F105" s="34"/>
      <c r="G105" s="30">
        <f t="shared" si="2"/>
        <v>0</v>
      </c>
      <c r="H105" s="29">
        <v>0.63700000000000001</v>
      </c>
      <c r="I105" s="31">
        <f t="shared" si="3"/>
        <v>0</v>
      </c>
    </row>
    <row r="106" spans="1:9" ht="50.1" customHeight="1" x14ac:dyDescent="0.25">
      <c r="A106" s="9" t="s">
        <v>99</v>
      </c>
      <c r="B106" s="14" t="s">
        <v>104</v>
      </c>
      <c r="C106" s="9" t="s">
        <v>5</v>
      </c>
      <c r="D106" s="9" t="s">
        <v>441</v>
      </c>
      <c r="E106" s="33"/>
      <c r="F106" s="34"/>
      <c r="G106" s="30">
        <f t="shared" si="2"/>
        <v>0</v>
      </c>
      <c r="H106" s="29">
        <v>0.39</v>
      </c>
      <c r="I106" s="31">
        <f t="shared" si="3"/>
        <v>0</v>
      </c>
    </row>
    <row r="107" spans="1:9" ht="50.1" customHeight="1" x14ac:dyDescent="0.25">
      <c r="A107" s="9" t="s">
        <v>100</v>
      </c>
      <c r="B107" s="14" t="s">
        <v>105</v>
      </c>
      <c r="C107" s="9" t="s">
        <v>5</v>
      </c>
      <c r="D107" s="9" t="s">
        <v>441</v>
      </c>
      <c r="E107" s="33"/>
      <c r="F107" s="34"/>
      <c r="G107" s="30">
        <f t="shared" si="2"/>
        <v>0</v>
      </c>
      <c r="H107" s="29">
        <v>9.8000000000000004E-2</v>
      </c>
      <c r="I107" s="31">
        <f t="shared" si="3"/>
        <v>0</v>
      </c>
    </row>
    <row r="108" spans="1:9" ht="50.1" customHeight="1" x14ac:dyDescent="0.25">
      <c r="A108" s="9" t="s">
        <v>557</v>
      </c>
      <c r="B108" s="14" t="s">
        <v>106</v>
      </c>
      <c r="C108" s="9" t="s">
        <v>5</v>
      </c>
      <c r="D108" s="9" t="s">
        <v>441</v>
      </c>
      <c r="E108" s="33"/>
      <c r="F108" s="34"/>
      <c r="G108" s="30">
        <f t="shared" si="2"/>
        <v>0</v>
      </c>
      <c r="H108" s="29">
        <v>0.66300000000000003</v>
      </c>
      <c r="I108" s="31">
        <f t="shared" si="3"/>
        <v>0</v>
      </c>
    </row>
    <row r="109" spans="1:9" ht="50.1" customHeight="1" x14ac:dyDescent="0.25">
      <c r="A109" s="9" t="s">
        <v>558</v>
      </c>
      <c r="B109" s="14" t="s">
        <v>656</v>
      </c>
      <c r="C109" s="9" t="s">
        <v>5</v>
      </c>
      <c r="D109" s="9" t="s">
        <v>442</v>
      </c>
      <c r="E109" s="33"/>
      <c r="F109" s="34"/>
      <c r="G109" s="30">
        <f t="shared" si="2"/>
        <v>0</v>
      </c>
      <c r="H109" s="29">
        <v>0.5</v>
      </c>
      <c r="I109" s="31">
        <f t="shared" si="3"/>
        <v>0</v>
      </c>
    </row>
    <row r="110" spans="1:9" ht="50.1" customHeight="1" x14ac:dyDescent="0.25">
      <c r="A110" s="9" t="s">
        <v>559</v>
      </c>
      <c r="B110" s="14" t="s">
        <v>512</v>
      </c>
      <c r="C110" s="9" t="s">
        <v>5</v>
      </c>
      <c r="D110" s="9" t="s">
        <v>443</v>
      </c>
      <c r="E110" s="33"/>
      <c r="F110" s="34"/>
      <c r="G110" s="30">
        <f t="shared" si="2"/>
        <v>0</v>
      </c>
      <c r="H110" s="29">
        <v>0.16</v>
      </c>
      <c r="I110" s="31">
        <f t="shared" si="3"/>
        <v>0</v>
      </c>
    </row>
    <row r="111" spans="1:9" ht="50.1" customHeight="1" x14ac:dyDescent="0.25">
      <c r="A111" s="9" t="s">
        <v>107</v>
      </c>
      <c r="B111" s="14" t="s">
        <v>513</v>
      </c>
      <c r="C111" s="9" t="s">
        <v>5</v>
      </c>
      <c r="D111" s="9" t="s">
        <v>443</v>
      </c>
      <c r="E111" s="33"/>
      <c r="F111" s="34"/>
      <c r="G111" s="30">
        <f t="shared" si="2"/>
        <v>0</v>
      </c>
      <c r="H111" s="29">
        <v>0.214</v>
      </c>
      <c r="I111" s="31">
        <f t="shared" si="3"/>
        <v>0</v>
      </c>
    </row>
    <row r="112" spans="1:9" ht="50.1" customHeight="1" x14ac:dyDescent="0.25">
      <c r="A112" s="9" t="s">
        <v>108</v>
      </c>
      <c r="B112" s="14" t="s">
        <v>112</v>
      </c>
      <c r="C112" s="9" t="s">
        <v>5</v>
      </c>
      <c r="D112" s="9" t="s">
        <v>5</v>
      </c>
      <c r="E112" s="33"/>
      <c r="F112" s="34"/>
      <c r="G112" s="30">
        <f t="shared" si="2"/>
        <v>0</v>
      </c>
      <c r="H112" s="29">
        <v>1.2609999999999999</v>
      </c>
      <c r="I112" s="31">
        <f t="shared" si="3"/>
        <v>0</v>
      </c>
    </row>
    <row r="113" spans="1:9" ht="50.1" customHeight="1" x14ac:dyDescent="0.25">
      <c r="A113" s="9" t="s">
        <v>560</v>
      </c>
      <c r="B113" s="14" t="s">
        <v>636</v>
      </c>
      <c r="C113" s="9" t="s">
        <v>5</v>
      </c>
      <c r="D113" s="9" t="s">
        <v>444</v>
      </c>
      <c r="E113" s="33"/>
      <c r="F113" s="34"/>
      <c r="G113" s="30">
        <f t="shared" si="2"/>
        <v>0</v>
      </c>
      <c r="H113" s="29">
        <v>0.11600000000000001</v>
      </c>
      <c r="I113" s="31">
        <f t="shared" si="3"/>
        <v>0</v>
      </c>
    </row>
    <row r="114" spans="1:9" ht="50.1" customHeight="1" x14ac:dyDescent="0.25">
      <c r="A114" s="9" t="s">
        <v>109</v>
      </c>
      <c r="B114" s="14" t="s">
        <v>514</v>
      </c>
      <c r="C114" s="9" t="s">
        <v>5</v>
      </c>
      <c r="D114" s="9" t="s">
        <v>444</v>
      </c>
      <c r="E114" s="33"/>
      <c r="F114" s="34"/>
      <c r="G114" s="30">
        <f t="shared" si="2"/>
        <v>0</v>
      </c>
      <c r="H114" s="29">
        <v>0.06</v>
      </c>
      <c r="I114" s="31">
        <f t="shared" si="3"/>
        <v>0</v>
      </c>
    </row>
    <row r="115" spans="1:9" ht="50.1" customHeight="1" x14ac:dyDescent="0.25">
      <c r="A115" s="9" t="s">
        <v>561</v>
      </c>
      <c r="B115" s="14" t="s">
        <v>625</v>
      </c>
      <c r="C115" s="9" t="s">
        <v>5</v>
      </c>
      <c r="D115" s="9" t="s">
        <v>445</v>
      </c>
      <c r="E115" s="33"/>
      <c r="F115" s="34"/>
      <c r="G115" s="30">
        <f t="shared" si="2"/>
        <v>0</v>
      </c>
      <c r="H115" s="29">
        <v>0.123</v>
      </c>
      <c r="I115" s="31">
        <f t="shared" si="3"/>
        <v>0</v>
      </c>
    </row>
    <row r="116" spans="1:9" ht="50.1" customHeight="1" x14ac:dyDescent="0.25">
      <c r="A116" s="9" t="s">
        <v>562</v>
      </c>
      <c r="B116" s="14" t="s">
        <v>515</v>
      </c>
      <c r="C116" s="9" t="s">
        <v>5</v>
      </c>
      <c r="D116" s="9" t="s">
        <v>5</v>
      </c>
      <c r="E116" s="33"/>
      <c r="F116" s="34"/>
      <c r="G116" s="30">
        <f t="shared" si="2"/>
        <v>0</v>
      </c>
      <c r="H116" s="29">
        <v>0.3</v>
      </c>
      <c r="I116" s="31">
        <f t="shared" si="3"/>
        <v>0</v>
      </c>
    </row>
    <row r="117" spans="1:9" ht="50.1" customHeight="1" x14ac:dyDescent="0.25">
      <c r="A117" s="9" t="s">
        <v>563</v>
      </c>
      <c r="B117" s="14" t="s">
        <v>118</v>
      </c>
      <c r="C117" s="9" t="s">
        <v>5</v>
      </c>
      <c r="D117" s="9" t="s">
        <v>5</v>
      </c>
      <c r="E117" s="33"/>
      <c r="F117" s="34"/>
      <c r="G117" s="30">
        <f t="shared" si="2"/>
        <v>0</v>
      </c>
      <c r="H117" s="29">
        <v>1.1639999999999999</v>
      </c>
      <c r="I117" s="31">
        <f t="shared" si="3"/>
        <v>0</v>
      </c>
    </row>
    <row r="118" spans="1:9" ht="50.1" customHeight="1" x14ac:dyDescent="0.25">
      <c r="A118" s="9" t="s">
        <v>110</v>
      </c>
      <c r="B118" s="14" t="s">
        <v>119</v>
      </c>
      <c r="C118" s="9" t="s">
        <v>5</v>
      </c>
      <c r="D118" s="9" t="s">
        <v>5</v>
      </c>
      <c r="E118" s="33"/>
      <c r="F118" s="34"/>
      <c r="G118" s="30">
        <f t="shared" si="2"/>
        <v>0</v>
      </c>
      <c r="H118" s="29">
        <v>3</v>
      </c>
      <c r="I118" s="31">
        <f t="shared" si="3"/>
        <v>0</v>
      </c>
    </row>
    <row r="119" spans="1:9" ht="50.1" customHeight="1" x14ac:dyDescent="0.25">
      <c r="A119" s="9" t="s">
        <v>111</v>
      </c>
      <c r="B119" s="14" t="s">
        <v>120</v>
      </c>
      <c r="C119" s="9" t="s">
        <v>5</v>
      </c>
      <c r="D119" s="9" t="s">
        <v>5</v>
      </c>
      <c r="E119" s="33"/>
      <c r="F119" s="34"/>
      <c r="G119" s="30">
        <f t="shared" si="2"/>
        <v>0</v>
      </c>
      <c r="H119" s="29">
        <v>0.42</v>
      </c>
      <c r="I119" s="31">
        <f t="shared" si="3"/>
        <v>0</v>
      </c>
    </row>
    <row r="120" spans="1:9" ht="50.1" customHeight="1" x14ac:dyDescent="0.25">
      <c r="A120" s="9" t="s">
        <v>564</v>
      </c>
      <c r="B120" s="14" t="s">
        <v>121</v>
      </c>
      <c r="C120" s="9" t="s">
        <v>5</v>
      </c>
      <c r="D120" s="9" t="s">
        <v>5</v>
      </c>
      <c r="E120" s="33"/>
      <c r="F120" s="34"/>
      <c r="G120" s="30">
        <f t="shared" si="2"/>
        <v>0</v>
      </c>
      <c r="H120" s="29">
        <v>0.154</v>
      </c>
      <c r="I120" s="31">
        <f t="shared" si="3"/>
        <v>0</v>
      </c>
    </row>
    <row r="121" spans="1:9" ht="50.1" customHeight="1" x14ac:dyDescent="0.25">
      <c r="A121" s="9" t="s">
        <v>113</v>
      </c>
      <c r="B121" s="14" t="s">
        <v>529</v>
      </c>
      <c r="C121" s="9" t="s">
        <v>5</v>
      </c>
      <c r="D121" s="9" t="s">
        <v>5</v>
      </c>
      <c r="E121" s="33"/>
      <c r="F121" s="34"/>
      <c r="G121" s="30">
        <f t="shared" si="2"/>
        <v>0</v>
      </c>
      <c r="H121" s="29">
        <v>0.17699999999999999</v>
      </c>
      <c r="I121" s="31">
        <f t="shared" si="3"/>
        <v>0</v>
      </c>
    </row>
    <row r="122" spans="1:9" ht="50.1" customHeight="1" x14ac:dyDescent="0.25">
      <c r="A122" s="9" t="s">
        <v>565</v>
      </c>
      <c r="B122" s="14" t="s">
        <v>516</v>
      </c>
      <c r="C122" s="9" t="s">
        <v>5</v>
      </c>
      <c r="D122" s="9" t="s">
        <v>5</v>
      </c>
      <c r="E122" s="33"/>
      <c r="F122" s="34"/>
      <c r="G122" s="30">
        <f t="shared" si="2"/>
        <v>0</v>
      </c>
      <c r="H122" s="29">
        <v>0.35</v>
      </c>
      <c r="I122" s="31">
        <f t="shared" si="3"/>
        <v>0</v>
      </c>
    </row>
    <row r="123" spans="1:9" ht="50.1" customHeight="1" x14ac:dyDescent="0.25">
      <c r="A123" s="9" t="s">
        <v>114</v>
      </c>
      <c r="B123" s="14" t="s">
        <v>722</v>
      </c>
      <c r="C123" s="9" t="s">
        <v>5</v>
      </c>
      <c r="D123" s="9" t="s">
        <v>5</v>
      </c>
      <c r="E123" s="33"/>
      <c r="F123" s="34"/>
      <c r="G123" s="30">
        <f t="shared" si="2"/>
        <v>0</v>
      </c>
      <c r="H123" s="29">
        <v>0.53300000000000003</v>
      </c>
      <c r="I123" s="31">
        <f t="shared" si="3"/>
        <v>0</v>
      </c>
    </row>
    <row r="124" spans="1:9" ht="50.1" customHeight="1" x14ac:dyDescent="0.25">
      <c r="A124" s="9" t="s">
        <v>566</v>
      </c>
      <c r="B124" s="14" t="s">
        <v>527</v>
      </c>
      <c r="C124" s="9" t="s">
        <v>5</v>
      </c>
      <c r="D124" s="9" t="s">
        <v>446</v>
      </c>
      <c r="E124" s="33"/>
      <c r="F124" s="34"/>
      <c r="G124" s="30">
        <f t="shared" si="2"/>
        <v>0</v>
      </c>
      <c r="H124" s="29">
        <v>3.7999999999999999E-2</v>
      </c>
      <c r="I124" s="31">
        <f t="shared" si="3"/>
        <v>0</v>
      </c>
    </row>
    <row r="125" spans="1:9" ht="50.1" customHeight="1" x14ac:dyDescent="0.25">
      <c r="A125" s="9" t="s">
        <v>115</v>
      </c>
      <c r="B125" s="14" t="s">
        <v>528</v>
      </c>
      <c r="C125" s="9" t="s">
        <v>5</v>
      </c>
      <c r="D125" s="9" t="s">
        <v>446</v>
      </c>
      <c r="E125" s="33"/>
      <c r="F125" s="34"/>
      <c r="G125" s="30">
        <f t="shared" si="2"/>
        <v>0</v>
      </c>
      <c r="H125" s="29">
        <v>1.8000000000000002E-2</v>
      </c>
      <c r="I125" s="31">
        <f t="shared" si="3"/>
        <v>0</v>
      </c>
    </row>
    <row r="126" spans="1:9" ht="50.1" customHeight="1" x14ac:dyDescent="0.25">
      <c r="A126" s="9" t="s">
        <v>116</v>
      </c>
      <c r="B126" s="14" t="s">
        <v>132</v>
      </c>
      <c r="C126" s="9" t="s">
        <v>5</v>
      </c>
      <c r="D126" s="9" t="s">
        <v>446</v>
      </c>
      <c r="E126" s="33"/>
      <c r="F126" s="34"/>
      <c r="G126" s="30">
        <f t="shared" si="2"/>
        <v>0</v>
      </c>
      <c r="H126" s="29">
        <v>5.5E-2</v>
      </c>
      <c r="I126" s="31">
        <f t="shared" si="3"/>
        <v>0</v>
      </c>
    </row>
    <row r="127" spans="1:9" ht="50.1" customHeight="1" x14ac:dyDescent="0.25">
      <c r="A127" s="9" t="s">
        <v>626</v>
      </c>
      <c r="B127" s="14" t="s">
        <v>133</v>
      </c>
      <c r="C127" s="9" t="s">
        <v>5</v>
      </c>
      <c r="D127" s="9" t="s">
        <v>5</v>
      </c>
      <c r="E127" s="33"/>
      <c r="F127" s="34"/>
      <c r="G127" s="30">
        <f t="shared" si="2"/>
        <v>0</v>
      </c>
      <c r="H127" s="29">
        <v>0.56999999999999995</v>
      </c>
      <c r="I127" s="31">
        <f t="shared" si="3"/>
        <v>0</v>
      </c>
    </row>
    <row r="128" spans="1:9" ht="50.1" customHeight="1" x14ac:dyDescent="0.25">
      <c r="A128" s="9" t="s">
        <v>627</v>
      </c>
      <c r="B128" s="14" t="s">
        <v>130</v>
      </c>
      <c r="C128" s="9" t="s">
        <v>5</v>
      </c>
      <c r="D128" s="9" t="s">
        <v>5</v>
      </c>
      <c r="E128" s="33"/>
      <c r="F128" s="34"/>
      <c r="G128" s="30">
        <f t="shared" si="2"/>
        <v>0</v>
      </c>
      <c r="H128" s="29">
        <v>0.58799999999999997</v>
      </c>
      <c r="I128" s="31">
        <f t="shared" si="3"/>
        <v>0</v>
      </c>
    </row>
    <row r="129" spans="1:9" ht="50.1" customHeight="1" x14ac:dyDescent="0.25">
      <c r="A129" s="9" t="s">
        <v>117</v>
      </c>
      <c r="B129" s="14" t="s">
        <v>657</v>
      </c>
      <c r="C129" s="9" t="s">
        <v>5</v>
      </c>
      <c r="D129" s="9" t="s">
        <v>5</v>
      </c>
      <c r="E129" s="33"/>
      <c r="F129" s="34"/>
      <c r="G129" s="30">
        <f t="shared" si="2"/>
        <v>0</v>
      </c>
      <c r="H129" s="29">
        <v>0.504</v>
      </c>
      <c r="I129" s="31">
        <f t="shared" si="3"/>
        <v>0</v>
      </c>
    </row>
    <row r="130" spans="1:9" ht="50.1" customHeight="1" x14ac:dyDescent="0.25">
      <c r="A130" s="9" t="s">
        <v>567</v>
      </c>
      <c r="B130" s="14" t="s">
        <v>131</v>
      </c>
      <c r="C130" s="9" t="s">
        <v>5</v>
      </c>
      <c r="D130" s="9" t="s">
        <v>5</v>
      </c>
      <c r="E130" s="33"/>
      <c r="F130" s="34"/>
      <c r="G130" s="30">
        <f t="shared" si="2"/>
        <v>0</v>
      </c>
      <c r="H130" s="29">
        <v>3.1739999999999999</v>
      </c>
      <c r="I130" s="31">
        <f t="shared" si="3"/>
        <v>0</v>
      </c>
    </row>
    <row r="131" spans="1:9" ht="50.1" customHeight="1" x14ac:dyDescent="0.25">
      <c r="A131" s="9" t="s">
        <v>122</v>
      </c>
      <c r="B131" s="14" t="s">
        <v>530</v>
      </c>
      <c r="C131" s="9" t="s">
        <v>5</v>
      </c>
      <c r="D131" s="9" t="s">
        <v>5</v>
      </c>
      <c r="E131" s="33"/>
      <c r="F131" s="34"/>
      <c r="G131" s="30">
        <f t="shared" si="2"/>
        <v>0</v>
      </c>
      <c r="H131" s="29">
        <v>5.4490000000000007</v>
      </c>
      <c r="I131" s="31">
        <f t="shared" si="3"/>
        <v>0</v>
      </c>
    </row>
    <row r="132" spans="1:9" ht="50.1" customHeight="1" x14ac:dyDescent="0.25">
      <c r="A132" s="9" t="s">
        <v>123</v>
      </c>
      <c r="B132" s="14" t="s">
        <v>142</v>
      </c>
      <c r="C132" s="9" t="s">
        <v>5</v>
      </c>
      <c r="D132" s="9" t="s">
        <v>5</v>
      </c>
      <c r="E132" s="33"/>
      <c r="F132" s="34"/>
      <c r="G132" s="30">
        <f t="shared" si="2"/>
        <v>0</v>
      </c>
      <c r="H132" s="29">
        <v>2.9339999999999997</v>
      </c>
      <c r="I132" s="31">
        <f t="shared" si="3"/>
        <v>0</v>
      </c>
    </row>
    <row r="133" spans="1:9" ht="50.1" customHeight="1" x14ac:dyDescent="0.25">
      <c r="A133" s="9" t="s">
        <v>124</v>
      </c>
      <c r="B133" s="14" t="s">
        <v>143</v>
      </c>
      <c r="C133" s="9" t="s">
        <v>5</v>
      </c>
      <c r="D133" s="9" t="s">
        <v>5</v>
      </c>
      <c r="E133" s="33"/>
      <c r="F133" s="34"/>
      <c r="G133" s="30">
        <f t="shared" si="2"/>
        <v>0</v>
      </c>
      <c r="H133" s="29">
        <v>2.77</v>
      </c>
      <c r="I133" s="31">
        <f t="shared" si="3"/>
        <v>0</v>
      </c>
    </row>
    <row r="134" spans="1:9" ht="50.1" customHeight="1" x14ac:dyDescent="0.25">
      <c r="A134" s="9" t="s">
        <v>125</v>
      </c>
      <c r="B134" s="14" t="s">
        <v>144</v>
      </c>
      <c r="C134" s="9" t="s">
        <v>5</v>
      </c>
      <c r="D134" s="9" t="s">
        <v>447</v>
      </c>
      <c r="E134" s="33"/>
      <c r="F134" s="34"/>
      <c r="G134" s="30">
        <f t="shared" si="2"/>
        <v>0</v>
      </c>
      <c r="H134" s="29">
        <v>1.2559999999999998</v>
      </c>
      <c r="I134" s="31">
        <f t="shared" si="3"/>
        <v>0</v>
      </c>
    </row>
    <row r="135" spans="1:9" ht="50.1" customHeight="1" x14ac:dyDescent="0.25">
      <c r="A135" s="9" t="s">
        <v>126</v>
      </c>
      <c r="B135" s="14" t="s">
        <v>145</v>
      </c>
      <c r="C135" s="9" t="s">
        <v>5</v>
      </c>
      <c r="D135" s="9" t="s">
        <v>447</v>
      </c>
      <c r="E135" s="33"/>
      <c r="F135" s="34"/>
      <c r="G135" s="30">
        <f t="shared" si="2"/>
        <v>0</v>
      </c>
      <c r="H135" s="29">
        <v>1.6099999999999999</v>
      </c>
      <c r="I135" s="31">
        <f t="shared" si="3"/>
        <v>0</v>
      </c>
    </row>
    <row r="136" spans="1:9" ht="50.1" customHeight="1" x14ac:dyDescent="0.25">
      <c r="A136" s="9" t="s">
        <v>127</v>
      </c>
      <c r="B136" s="14" t="s">
        <v>146</v>
      </c>
      <c r="C136" s="9" t="s">
        <v>5</v>
      </c>
      <c r="D136" s="9" t="s">
        <v>447</v>
      </c>
      <c r="E136" s="33"/>
      <c r="F136" s="34"/>
      <c r="G136" s="30">
        <f t="shared" si="2"/>
        <v>0</v>
      </c>
      <c r="H136" s="29">
        <v>1.694</v>
      </c>
      <c r="I136" s="31">
        <f t="shared" si="3"/>
        <v>0</v>
      </c>
    </row>
    <row r="137" spans="1:9" ht="50.1" customHeight="1" x14ac:dyDescent="0.25">
      <c r="A137" s="9" t="s">
        <v>128</v>
      </c>
      <c r="B137" s="14" t="s">
        <v>582</v>
      </c>
      <c r="C137" s="9" t="s">
        <v>5</v>
      </c>
      <c r="D137" s="9" t="s">
        <v>5</v>
      </c>
      <c r="E137" s="33"/>
      <c r="F137" s="34"/>
      <c r="G137" s="30">
        <f t="shared" si="2"/>
        <v>0</v>
      </c>
      <c r="H137" s="29">
        <v>0.315</v>
      </c>
      <c r="I137" s="31">
        <f t="shared" si="3"/>
        <v>0</v>
      </c>
    </row>
    <row r="138" spans="1:9" ht="50.1" customHeight="1" x14ac:dyDescent="0.25">
      <c r="A138" s="9" t="s">
        <v>129</v>
      </c>
      <c r="B138" s="14" t="s">
        <v>583</v>
      </c>
      <c r="C138" s="9" t="s">
        <v>5</v>
      </c>
      <c r="D138" s="9" t="s">
        <v>5</v>
      </c>
      <c r="E138" s="33"/>
      <c r="F138" s="34"/>
      <c r="G138" s="30">
        <f t="shared" si="2"/>
        <v>0</v>
      </c>
      <c r="H138" s="29">
        <v>0.64400000000000002</v>
      </c>
      <c r="I138" s="31">
        <f t="shared" si="3"/>
        <v>0</v>
      </c>
    </row>
    <row r="139" spans="1:9" ht="50.1" customHeight="1" x14ac:dyDescent="0.25">
      <c r="A139" s="9" t="s">
        <v>568</v>
      </c>
      <c r="B139" s="14" t="s">
        <v>548</v>
      </c>
      <c r="C139" s="9" t="s">
        <v>5</v>
      </c>
      <c r="D139" s="9" t="s">
        <v>5</v>
      </c>
      <c r="E139" s="33"/>
      <c r="F139" s="34"/>
      <c r="G139" s="30">
        <f t="shared" si="2"/>
        <v>0</v>
      </c>
      <c r="H139" s="29">
        <v>0.28799999999999998</v>
      </c>
      <c r="I139" s="31">
        <f t="shared" si="3"/>
        <v>0</v>
      </c>
    </row>
    <row r="140" spans="1:9" ht="50.1" customHeight="1" x14ac:dyDescent="0.25">
      <c r="A140" s="9" t="s">
        <v>134</v>
      </c>
      <c r="B140" s="14" t="s">
        <v>156</v>
      </c>
      <c r="C140" s="9" t="s">
        <v>5</v>
      </c>
      <c r="D140" s="9" t="s">
        <v>448</v>
      </c>
      <c r="E140" s="33"/>
      <c r="F140" s="34"/>
      <c r="G140" s="30">
        <f t="shared" si="2"/>
        <v>0</v>
      </c>
      <c r="H140" s="29">
        <v>6.0000000000000001E-3</v>
      </c>
      <c r="I140" s="31">
        <f t="shared" si="3"/>
        <v>0</v>
      </c>
    </row>
    <row r="141" spans="1:9" ht="50.1" customHeight="1" x14ac:dyDescent="0.25">
      <c r="A141" s="9" t="s">
        <v>569</v>
      </c>
      <c r="B141" s="14" t="s">
        <v>157</v>
      </c>
      <c r="C141" s="9" t="s">
        <v>5</v>
      </c>
      <c r="D141" s="9" t="s">
        <v>448</v>
      </c>
      <c r="E141" s="33"/>
      <c r="F141" s="34"/>
      <c r="G141" s="30">
        <f t="shared" si="2"/>
        <v>0</v>
      </c>
      <c r="H141" s="29">
        <v>1.7999999999999999E-2</v>
      </c>
      <c r="I141" s="31">
        <f t="shared" si="3"/>
        <v>0</v>
      </c>
    </row>
    <row r="142" spans="1:9" ht="50.1" customHeight="1" x14ac:dyDescent="0.25">
      <c r="A142" s="9" t="s">
        <v>135</v>
      </c>
      <c r="B142" s="14" t="s">
        <v>158</v>
      </c>
      <c r="C142" s="9" t="s">
        <v>5</v>
      </c>
      <c r="D142" s="9" t="s">
        <v>5</v>
      </c>
      <c r="E142" s="33"/>
      <c r="F142" s="34"/>
      <c r="G142" s="30">
        <f t="shared" si="2"/>
        <v>0</v>
      </c>
      <c r="H142" s="29">
        <v>0.16</v>
      </c>
      <c r="I142" s="31">
        <f t="shared" si="3"/>
        <v>0</v>
      </c>
    </row>
    <row r="143" spans="1:9" ht="50.1" customHeight="1" x14ac:dyDescent="0.25">
      <c r="A143" s="9" t="s">
        <v>136</v>
      </c>
      <c r="B143" s="14" t="s">
        <v>159</v>
      </c>
      <c r="C143" s="9" t="s">
        <v>5</v>
      </c>
      <c r="D143" s="9" t="s">
        <v>5</v>
      </c>
      <c r="E143" s="33"/>
      <c r="F143" s="34"/>
      <c r="G143" s="30">
        <f t="shared" si="2"/>
        <v>0</v>
      </c>
      <c r="H143" s="29">
        <v>0.15</v>
      </c>
      <c r="I143" s="31">
        <f t="shared" si="3"/>
        <v>0</v>
      </c>
    </row>
    <row r="144" spans="1:9" ht="50.1" customHeight="1" x14ac:dyDescent="0.25">
      <c r="A144" s="9" t="s">
        <v>137</v>
      </c>
      <c r="B144" s="14" t="s">
        <v>719</v>
      </c>
      <c r="C144" s="9" t="s">
        <v>5</v>
      </c>
      <c r="D144" s="9" t="s">
        <v>5</v>
      </c>
      <c r="E144" s="33"/>
      <c r="F144" s="34"/>
      <c r="G144" s="30">
        <f t="shared" si="2"/>
        <v>0</v>
      </c>
      <c r="H144" s="29">
        <v>1.5439999999999998</v>
      </c>
      <c r="I144" s="31">
        <f t="shared" si="3"/>
        <v>0</v>
      </c>
    </row>
    <row r="145" spans="1:9" ht="50.1" customHeight="1" x14ac:dyDescent="0.25">
      <c r="A145" s="9" t="s">
        <v>138</v>
      </c>
      <c r="B145" s="14" t="s">
        <v>538</v>
      </c>
      <c r="C145" s="9" t="s">
        <v>5</v>
      </c>
      <c r="D145" s="9" t="s">
        <v>5</v>
      </c>
      <c r="E145" s="33"/>
      <c r="F145" s="34"/>
      <c r="G145" s="30">
        <f t="shared" si="2"/>
        <v>0</v>
      </c>
      <c r="H145" s="29">
        <v>0.628</v>
      </c>
      <c r="I145" s="31">
        <f t="shared" si="3"/>
        <v>0</v>
      </c>
    </row>
    <row r="146" spans="1:9" ht="50.1" customHeight="1" x14ac:dyDescent="0.25">
      <c r="A146" s="9" t="s">
        <v>570</v>
      </c>
      <c r="B146" s="14" t="s">
        <v>160</v>
      </c>
      <c r="C146" s="9" t="s">
        <v>5</v>
      </c>
      <c r="D146" s="9" t="s">
        <v>5</v>
      </c>
      <c r="E146" s="33"/>
      <c r="F146" s="34"/>
      <c r="G146" s="30">
        <f t="shared" si="2"/>
        <v>0</v>
      </c>
      <c r="H146" s="29">
        <v>0.64400000000000002</v>
      </c>
      <c r="I146" s="31">
        <f t="shared" si="3"/>
        <v>0</v>
      </c>
    </row>
    <row r="147" spans="1:9" ht="50.1" customHeight="1" x14ac:dyDescent="0.25">
      <c r="A147" s="9" t="s">
        <v>139</v>
      </c>
      <c r="B147" s="14" t="s">
        <v>541</v>
      </c>
      <c r="C147" s="9" t="s">
        <v>5</v>
      </c>
      <c r="D147" s="9" t="s">
        <v>5</v>
      </c>
      <c r="E147" s="33"/>
      <c r="F147" s="34"/>
      <c r="G147" s="30">
        <f t="shared" si="2"/>
        <v>0</v>
      </c>
      <c r="H147" s="29">
        <v>1.8619999999999999</v>
      </c>
      <c r="I147" s="31">
        <f t="shared" si="3"/>
        <v>0</v>
      </c>
    </row>
    <row r="148" spans="1:9" ht="50.1" customHeight="1" x14ac:dyDescent="0.25">
      <c r="A148" s="9" t="s">
        <v>140</v>
      </c>
      <c r="B148" s="14" t="s">
        <v>171</v>
      </c>
      <c r="C148" s="9" t="s">
        <v>5</v>
      </c>
      <c r="D148" s="9" t="s">
        <v>449</v>
      </c>
      <c r="E148" s="33"/>
      <c r="F148" s="34"/>
      <c r="G148" s="30">
        <f t="shared" si="2"/>
        <v>0</v>
      </c>
      <c r="H148" s="29">
        <v>7.5999999999999998E-2</v>
      </c>
      <c r="I148" s="31">
        <f t="shared" si="3"/>
        <v>0</v>
      </c>
    </row>
    <row r="149" spans="1:9" ht="50.1" customHeight="1" x14ac:dyDescent="0.25">
      <c r="A149" s="9" t="s">
        <v>141</v>
      </c>
      <c r="B149" s="14" t="s">
        <v>172</v>
      </c>
      <c r="C149" s="9" t="s">
        <v>5</v>
      </c>
      <c r="D149" s="9" t="s">
        <v>5</v>
      </c>
      <c r="E149" s="33"/>
      <c r="F149" s="34"/>
      <c r="G149" s="30">
        <f t="shared" si="2"/>
        <v>0</v>
      </c>
      <c r="H149" s="29">
        <v>0.28100000000000003</v>
      </c>
      <c r="I149" s="31">
        <f t="shared" si="3"/>
        <v>0</v>
      </c>
    </row>
    <row r="150" spans="1:9" ht="50.1" customHeight="1" x14ac:dyDescent="0.25">
      <c r="A150" s="9" t="s">
        <v>147</v>
      </c>
      <c r="B150" s="14" t="s">
        <v>173</v>
      </c>
      <c r="C150" s="9" t="s">
        <v>5</v>
      </c>
      <c r="D150" s="9" t="s">
        <v>5</v>
      </c>
      <c r="E150" s="33"/>
      <c r="F150" s="34"/>
      <c r="G150" s="30">
        <f t="shared" si="2"/>
        <v>0</v>
      </c>
      <c r="H150" s="29">
        <v>0.47599999999999998</v>
      </c>
      <c r="I150" s="31">
        <f t="shared" si="3"/>
        <v>0</v>
      </c>
    </row>
    <row r="151" spans="1:9" ht="50.1" customHeight="1" x14ac:dyDescent="0.25">
      <c r="A151" s="9" t="s">
        <v>148</v>
      </c>
      <c r="B151" s="14" t="s">
        <v>174</v>
      </c>
      <c r="C151" s="9" t="s">
        <v>5</v>
      </c>
      <c r="D151" s="9" t="s">
        <v>5</v>
      </c>
      <c r="E151" s="33"/>
      <c r="F151" s="34"/>
      <c r="G151" s="30">
        <f t="shared" si="2"/>
        <v>0</v>
      </c>
      <c r="H151" s="29">
        <v>1.4630000000000001</v>
      </c>
      <c r="I151" s="31">
        <f t="shared" si="3"/>
        <v>0</v>
      </c>
    </row>
    <row r="152" spans="1:9" ht="50.1" customHeight="1" x14ac:dyDescent="0.25">
      <c r="A152" s="9" t="s">
        <v>149</v>
      </c>
      <c r="B152" s="14" t="s">
        <v>175</v>
      </c>
      <c r="C152" s="9" t="s">
        <v>5</v>
      </c>
      <c r="D152" s="9" t="s">
        <v>5</v>
      </c>
      <c r="E152" s="33"/>
      <c r="F152" s="34"/>
      <c r="G152" s="30">
        <f t="shared" si="2"/>
        <v>0</v>
      </c>
      <c r="H152" s="29">
        <v>0.19500000000000001</v>
      </c>
      <c r="I152" s="31">
        <f t="shared" si="3"/>
        <v>0</v>
      </c>
    </row>
    <row r="153" spans="1:9" ht="50.1" customHeight="1" x14ac:dyDescent="0.25">
      <c r="A153" s="9" t="s">
        <v>150</v>
      </c>
      <c r="B153" s="14" t="s">
        <v>176</v>
      </c>
      <c r="C153" s="9" t="s">
        <v>5</v>
      </c>
      <c r="D153" s="9" t="s">
        <v>5</v>
      </c>
      <c r="E153" s="33"/>
      <c r="F153" s="34"/>
      <c r="G153" s="30">
        <f t="shared" si="2"/>
        <v>0</v>
      </c>
      <c r="H153" s="29">
        <v>0.24299999999999999</v>
      </c>
      <c r="I153" s="31">
        <f t="shared" si="3"/>
        <v>0</v>
      </c>
    </row>
    <row r="154" spans="1:9" ht="50.1" customHeight="1" x14ac:dyDescent="0.25">
      <c r="A154" s="9" t="s">
        <v>151</v>
      </c>
      <c r="B154" s="14" t="s">
        <v>177</v>
      </c>
      <c r="C154" s="9" t="s">
        <v>5</v>
      </c>
      <c r="D154" s="9" t="s">
        <v>450</v>
      </c>
      <c r="E154" s="33"/>
      <c r="F154" s="34"/>
      <c r="G154" s="30">
        <f t="shared" si="2"/>
        <v>0</v>
      </c>
      <c r="H154" s="29">
        <v>0.253</v>
      </c>
      <c r="I154" s="31">
        <f t="shared" si="3"/>
        <v>0</v>
      </c>
    </row>
    <row r="155" spans="1:9" ht="50.1" customHeight="1" x14ac:dyDescent="0.25">
      <c r="A155" s="9" t="s">
        <v>152</v>
      </c>
      <c r="B155" s="14" t="s">
        <v>186</v>
      </c>
      <c r="C155" s="9" t="s">
        <v>5</v>
      </c>
      <c r="D155" s="9" t="s">
        <v>453</v>
      </c>
      <c r="E155" s="33"/>
      <c r="F155" s="34"/>
      <c r="G155" s="30">
        <f t="shared" si="2"/>
        <v>0</v>
      </c>
      <c r="H155" s="29">
        <v>5.7000000000000002E-2</v>
      </c>
      <c r="I155" s="31">
        <f t="shared" si="3"/>
        <v>0</v>
      </c>
    </row>
    <row r="156" spans="1:9" ht="50.1" customHeight="1" x14ac:dyDescent="0.25">
      <c r="A156" s="9" t="s">
        <v>153</v>
      </c>
      <c r="B156" s="14" t="s">
        <v>187</v>
      </c>
      <c r="C156" s="9" t="s">
        <v>5</v>
      </c>
      <c r="D156" s="9" t="s">
        <v>453</v>
      </c>
      <c r="E156" s="33"/>
      <c r="F156" s="34"/>
      <c r="G156" s="30">
        <f t="shared" si="2"/>
        <v>0</v>
      </c>
      <c r="H156" s="29">
        <v>5.1999999999999998E-2</v>
      </c>
      <c r="I156" s="31">
        <f t="shared" si="3"/>
        <v>0</v>
      </c>
    </row>
    <row r="157" spans="1:9" ht="50.1" customHeight="1" x14ac:dyDescent="0.25">
      <c r="A157" s="9" t="s">
        <v>154</v>
      </c>
      <c r="B157" s="14" t="s">
        <v>188</v>
      </c>
      <c r="C157" s="9" t="s">
        <v>5</v>
      </c>
      <c r="D157" s="9" t="s">
        <v>453</v>
      </c>
      <c r="E157" s="33"/>
      <c r="F157" s="34"/>
      <c r="G157" s="30">
        <f t="shared" si="2"/>
        <v>0</v>
      </c>
      <c r="H157" s="29">
        <v>6.2E-2</v>
      </c>
      <c r="I157" s="31">
        <f t="shared" si="3"/>
        <v>0</v>
      </c>
    </row>
    <row r="158" spans="1:9" ht="50.1" customHeight="1" x14ac:dyDescent="0.25">
      <c r="A158" s="9" t="s">
        <v>155</v>
      </c>
      <c r="B158" s="14" t="s">
        <v>539</v>
      </c>
      <c r="C158" s="9" t="s">
        <v>5</v>
      </c>
      <c r="D158" s="9" t="s">
        <v>451</v>
      </c>
      <c r="E158" s="33"/>
      <c r="F158" s="34"/>
      <c r="G158" s="30">
        <f t="shared" si="2"/>
        <v>0</v>
      </c>
      <c r="H158" s="29">
        <v>6.9000000000000006E-2</v>
      </c>
      <c r="I158" s="31">
        <f t="shared" si="3"/>
        <v>0</v>
      </c>
    </row>
    <row r="159" spans="1:9" ht="50.1" customHeight="1" x14ac:dyDescent="0.25">
      <c r="A159" s="9" t="s">
        <v>571</v>
      </c>
      <c r="B159" s="14" t="s">
        <v>540</v>
      </c>
      <c r="C159" s="9" t="s">
        <v>5</v>
      </c>
      <c r="D159" s="9" t="s">
        <v>452</v>
      </c>
      <c r="E159" s="33"/>
      <c r="F159" s="34"/>
      <c r="G159" s="30">
        <f t="shared" ref="G159:G222" si="4">E159</f>
        <v>0</v>
      </c>
      <c r="H159" s="29">
        <v>0.09</v>
      </c>
      <c r="I159" s="31">
        <f t="shared" ref="I159:I222" si="5">ROUND(G159*H159,2)</f>
        <v>0</v>
      </c>
    </row>
    <row r="160" spans="1:9" ht="50.1" customHeight="1" x14ac:dyDescent="0.25">
      <c r="A160" s="9" t="s">
        <v>161</v>
      </c>
      <c r="B160" s="14" t="s">
        <v>189</v>
      </c>
      <c r="C160" s="9" t="s">
        <v>5</v>
      </c>
      <c r="D160" s="9" t="s">
        <v>454</v>
      </c>
      <c r="E160" s="33"/>
      <c r="F160" s="34"/>
      <c r="G160" s="30">
        <f t="shared" si="4"/>
        <v>0</v>
      </c>
      <c r="H160" s="29">
        <v>0.02</v>
      </c>
      <c r="I160" s="31">
        <f t="shared" si="5"/>
        <v>0</v>
      </c>
    </row>
    <row r="161" spans="1:9" ht="50.1" customHeight="1" x14ac:dyDescent="0.25">
      <c r="A161" s="9" t="s">
        <v>162</v>
      </c>
      <c r="B161" s="14" t="s">
        <v>190</v>
      </c>
      <c r="C161" s="9" t="s">
        <v>5</v>
      </c>
      <c r="D161" s="9" t="s">
        <v>454</v>
      </c>
      <c r="E161" s="33"/>
      <c r="F161" s="34"/>
      <c r="G161" s="30">
        <f t="shared" si="4"/>
        <v>0</v>
      </c>
      <c r="H161" s="29">
        <v>2.1000000000000001E-2</v>
      </c>
      <c r="I161" s="31">
        <f t="shared" si="5"/>
        <v>0</v>
      </c>
    </row>
    <row r="162" spans="1:9" ht="50.1" customHeight="1" x14ac:dyDescent="0.25">
      <c r="A162" s="9" t="s">
        <v>163</v>
      </c>
      <c r="B162" s="14" t="s">
        <v>191</v>
      </c>
      <c r="C162" s="9" t="s">
        <v>5</v>
      </c>
      <c r="D162" s="9" t="s">
        <v>454</v>
      </c>
      <c r="E162" s="33"/>
      <c r="F162" s="34"/>
      <c r="G162" s="30">
        <f t="shared" si="4"/>
        <v>0</v>
      </c>
      <c r="H162" s="29">
        <v>3.3000000000000002E-2</v>
      </c>
      <c r="I162" s="31">
        <f t="shared" si="5"/>
        <v>0</v>
      </c>
    </row>
    <row r="163" spans="1:9" ht="50.1" customHeight="1" x14ac:dyDescent="0.25">
      <c r="A163" s="9" t="s">
        <v>164</v>
      </c>
      <c r="B163" s="14" t="s">
        <v>192</v>
      </c>
      <c r="C163" s="9" t="s">
        <v>5</v>
      </c>
      <c r="D163" s="9" t="s">
        <v>454</v>
      </c>
      <c r="E163" s="33"/>
      <c r="F163" s="34"/>
      <c r="G163" s="30">
        <f t="shared" si="4"/>
        <v>0</v>
      </c>
      <c r="H163" s="29">
        <v>0.05</v>
      </c>
      <c r="I163" s="31">
        <f t="shared" si="5"/>
        <v>0</v>
      </c>
    </row>
    <row r="164" spans="1:9" ht="50.1" customHeight="1" x14ac:dyDescent="0.25">
      <c r="A164" s="9" t="s">
        <v>165</v>
      </c>
      <c r="B164" s="14" t="s">
        <v>574</v>
      </c>
      <c r="C164" s="9" t="s">
        <v>5</v>
      </c>
      <c r="D164" s="9" t="s">
        <v>454</v>
      </c>
      <c r="E164" s="33"/>
      <c r="F164" s="34"/>
      <c r="G164" s="30">
        <f t="shared" si="4"/>
        <v>0</v>
      </c>
      <c r="H164" s="29">
        <v>6.2E-2</v>
      </c>
      <c r="I164" s="31">
        <f t="shared" si="5"/>
        <v>0</v>
      </c>
    </row>
    <row r="165" spans="1:9" ht="50.1" customHeight="1" x14ac:dyDescent="0.25">
      <c r="A165" s="9" t="s">
        <v>166</v>
      </c>
      <c r="B165" s="14" t="s">
        <v>203</v>
      </c>
      <c r="C165" s="9" t="s">
        <v>5</v>
      </c>
      <c r="D165" s="9" t="s">
        <v>454</v>
      </c>
      <c r="E165" s="33"/>
      <c r="F165" s="34"/>
      <c r="G165" s="30">
        <f t="shared" si="4"/>
        <v>0</v>
      </c>
      <c r="H165" s="29">
        <v>7.5999999999999998E-2</v>
      </c>
      <c r="I165" s="31">
        <f t="shared" si="5"/>
        <v>0</v>
      </c>
    </row>
    <row r="166" spans="1:9" ht="50.1" customHeight="1" x14ac:dyDescent="0.25">
      <c r="A166" s="9" t="s">
        <v>167</v>
      </c>
      <c r="B166" s="14" t="s">
        <v>204</v>
      </c>
      <c r="C166" s="9" t="s">
        <v>5</v>
      </c>
      <c r="D166" s="9" t="s">
        <v>455</v>
      </c>
      <c r="E166" s="33"/>
      <c r="F166" s="34"/>
      <c r="G166" s="30">
        <f t="shared" si="4"/>
        <v>0</v>
      </c>
      <c r="H166" s="29">
        <v>0.3</v>
      </c>
      <c r="I166" s="31">
        <f t="shared" si="5"/>
        <v>0</v>
      </c>
    </row>
    <row r="167" spans="1:9" ht="50.1" customHeight="1" x14ac:dyDescent="0.25">
      <c r="A167" s="9" t="s">
        <v>168</v>
      </c>
      <c r="B167" s="14" t="s">
        <v>205</v>
      </c>
      <c r="C167" s="9" t="s">
        <v>5</v>
      </c>
      <c r="D167" s="9" t="s">
        <v>456</v>
      </c>
      <c r="E167" s="33"/>
      <c r="F167" s="34"/>
      <c r="G167" s="30">
        <f t="shared" si="4"/>
        <v>0</v>
      </c>
      <c r="H167" s="29">
        <v>0.20699999999999999</v>
      </c>
      <c r="I167" s="31">
        <f t="shared" si="5"/>
        <v>0</v>
      </c>
    </row>
    <row r="168" spans="1:9" ht="50.1" customHeight="1" x14ac:dyDescent="0.25">
      <c r="A168" s="9" t="s">
        <v>169</v>
      </c>
      <c r="B168" s="14" t="s">
        <v>640</v>
      </c>
      <c r="C168" s="9" t="s">
        <v>5</v>
      </c>
      <c r="D168" s="9" t="s">
        <v>455</v>
      </c>
      <c r="E168" s="33"/>
      <c r="F168" s="34"/>
      <c r="G168" s="30">
        <f t="shared" si="4"/>
        <v>0</v>
      </c>
      <c r="H168" s="29">
        <v>0.42699999999999999</v>
      </c>
      <c r="I168" s="31">
        <f t="shared" si="5"/>
        <v>0</v>
      </c>
    </row>
    <row r="169" spans="1:9" ht="50.1" customHeight="1" x14ac:dyDescent="0.25">
      <c r="A169" s="9" t="s">
        <v>170</v>
      </c>
      <c r="B169" s="14" t="s">
        <v>206</v>
      </c>
      <c r="C169" s="9" t="s">
        <v>5</v>
      </c>
      <c r="D169" s="9" t="s">
        <v>5</v>
      </c>
      <c r="E169" s="33"/>
      <c r="F169" s="34"/>
      <c r="G169" s="30">
        <f t="shared" si="4"/>
        <v>0</v>
      </c>
      <c r="H169" s="29">
        <v>1.661</v>
      </c>
      <c r="I169" s="31">
        <f t="shared" si="5"/>
        <v>0</v>
      </c>
    </row>
    <row r="170" spans="1:9" ht="50.1" customHeight="1" x14ac:dyDescent="0.25">
      <c r="A170" s="9" t="s">
        <v>178</v>
      </c>
      <c r="B170" s="14" t="s">
        <v>207</v>
      </c>
      <c r="C170" s="9" t="s">
        <v>210</v>
      </c>
      <c r="D170" s="9" t="s">
        <v>210</v>
      </c>
      <c r="E170" s="33"/>
      <c r="F170" s="34"/>
      <c r="G170" s="30">
        <f t="shared" si="4"/>
        <v>0</v>
      </c>
      <c r="H170" s="29">
        <v>3.3129999999999997</v>
      </c>
      <c r="I170" s="31">
        <f t="shared" si="5"/>
        <v>0</v>
      </c>
    </row>
    <row r="171" spans="1:9" ht="50.1" customHeight="1" x14ac:dyDescent="0.25">
      <c r="A171" s="9" t="s">
        <v>179</v>
      </c>
      <c r="B171" s="14" t="s">
        <v>208</v>
      </c>
      <c r="C171" s="9" t="s">
        <v>211</v>
      </c>
      <c r="D171" s="9" t="s">
        <v>211</v>
      </c>
      <c r="E171" s="33"/>
      <c r="F171" s="34"/>
      <c r="G171" s="30">
        <f t="shared" si="4"/>
        <v>0</v>
      </c>
      <c r="H171" s="29">
        <v>0.34499999999999997</v>
      </c>
      <c r="I171" s="31">
        <f t="shared" si="5"/>
        <v>0</v>
      </c>
    </row>
    <row r="172" spans="1:9" ht="50.1" customHeight="1" x14ac:dyDescent="0.25">
      <c r="A172" s="9" t="s">
        <v>180</v>
      </c>
      <c r="B172" s="14" t="s">
        <v>209</v>
      </c>
      <c r="C172" s="9" t="s">
        <v>210</v>
      </c>
      <c r="D172" s="9" t="s">
        <v>210</v>
      </c>
      <c r="E172" s="33"/>
      <c r="F172" s="34"/>
      <c r="G172" s="30">
        <f t="shared" si="4"/>
        <v>0</v>
      </c>
      <c r="H172" s="29">
        <v>3.4449999999999998</v>
      </c>
      <c r="I172" s="31">
        <f t="shared" si="5"/>
        <v>0</v>
      </c>
    </row>
    <row r="173" spans="1:9" ht="50.1" customHeight="1" x14ac:dyDescent="0.25">
      <c r="A173" s="9" t="s">
        <v>181</v>
      </c>
      <c r="B173" s="14" t="s">
        <v>637</v>
      </c>
      <c r="C173" s="9" t="s">
        <v>5</v>
      </c>
      <c r="D173" s="9" t="s">
        <v>5</v>
      </c>
      <c r="E173" s="33"/>
      <c r="F173" s="34"/>
      <c r="G173" s="30">
        <f t="shared" si="4"/>
        <v>0</v>
      </c>
      <c r="H173" s="29">
        <v>6.6480000000000006</v>
      </c>
      <c r="I173" s="31">
        <f t="shared" si="5"/>
        <v>0</v>
      </c>
    </row>
    <row r="174" spans="1:9" ht="50.1" customHeight="1" x14ac:dyDescent="0.25">
      <c r="A174" s="9" t="s">
        <v>572</v>
      </c>
      <c r="B174" s="14" t="s">
        <v>622</v>
      </c>
      <c r="C174" s="9" t="s">
        <v>227</v>
      </c>
      <c r="D174" s="9" t="s">
        <v>227</v>
      </c>
      <c r="E174" s="33"/>
      <c r="F174" s="34"/>
      <c r="G174" s="30">
        <f t="shared" si="4"/>
        <v>0</v>
      </c>
      <c r="H174" s="29">
        <v>0.114</v>
      </c>
      <c r="I174" s="31">
        <f t="shared" si="5"/>
        <v>0</v>
      </c>
    </row>
    <row r="175" spans="1:9" ht="50.1" customHeight="1" x14ac:dyDescent="0.25">
      <c r="A175" s="9" t="s">
        <v>182</v>
      </c>
      <c r="B175" s="14" t="s">
        <v>222</v>
      </c>
      <c r="C175" s="9" t="s">
        <v>426</v>
      </c>
      <c r="D175" s="9" t="s">
        <v>426</v>
      </c>
      <c r="E175" s="33"/>
      <c r="F175" s="34"/>
      <c r="G175" s="30">
        <f t="shared" si="4"/>
        <v>0</v>
      </c>
      <c r="H175" s="29">
        <v>4.76</v>
      </c>
      <c r="I175" s="31">
        <f t="shared" si="5"/>
        <v>0</v>
      </c>
    </row>
    <row r="176" spans="1:9" ht="50.1" customHeight="1" x14ac:dyDescent="0.25">
      <c r="A176" s="9" t="s">
        <v>183</v>
      </c>
      <c r="B176" s="14" t="s">
        <v>223</v>
      </c>
      <c r="C176" s="9" t="s">
        <v>426</v>
      </c>
      <c r="D176" s="9" t="s">
        <v>426</v>
      </c>
      <c r="E176" s="33"/>
      <c r="F176" s="34"/>
      <c r="G176" s="30">
        <f t="shared" si="4"/>
        <v>0</v>
      </c>
      <c r="H176" s="29">
        <v>4.76</v>
      </c>
      <c r="I176" s="31">
        <f t="shared" si="5"/>
        <v>0</v>
      </c>
    </row>
    <row r="177" spans="1:9" ht="50.1" customHeight="1" x14ac:dyDescent="0.25">
      <c r="A177" s="9" t="s">
        <v>573</v>
      </c>
      <c r="B177" s="14" t="s">
        <v>224</v>
      </c>
      <c r="C177" s="9" t="s">
        <v>426</v>
      </c>
      <c r="D177" s="9" t="s">
        <v>426</v>
      </c>
      <c r="E177" s="33"/>
      <c r="F177" s="34"/>
      <c r="G177" s="30">
        <f t="shared" si="4"/>
        <v>0</v>
      </c>
      <c r="H177" s="29">
        <v>3.456</v>
      </c>
      <c r="I177" s="31">
        <f t="shared" si="5"/>
        <v>0</v>
      </c>
    </row>
    <row r="178" spans="1:9" ht="50.1" customHeight="1" x14ac:dyDescent="0.25">
      <c r="A178" s="9" t="s">
        <v>184</v>
      </c>
      <c r="B178" s="14" t="s">
        <v>225</v>
      </c>
      <c r="C178" s="9" t="s">
        <v>426</v>
      </c>
      <c r="D178" s="9" t="s">
        <v>426</v>
      </c>
      <c r="E178" s="33"/>
      <c r="F178" s="34"/>
      <c r="G178" s="30">
        <f t="shared" si="4"/>
        <v>0</v>
      </c>
      <c r="H178" s="29">
        <v>4.25</v>
      </c>
      <c r="I178" s="31">
        <f t="shared" si="5"/>
        <v>0</v>
      </c>
    </row>
    <row r="179" spans="1:9" ht="50.1" customHeight="1" x14ac:dyDescent="0.25">
      <c r="A179" s="9" t="s">
        <v>185</v>
      </c>
      <c r="B179" s="14" t="s">
        <v>226</v>
      </c>
      <c r="C179" s="9" t="s">
        <v>426</v>
      </c>
      <c r="D179" s="9" t="s">
        <v>426</v>
      </c>
      <c r="E179" s="33"/>
      <c r="F179" s="34"/>
      <c r="G179" s="30">
        <f t="shared" si="4"/>
        <v>0</v>
      </c>
      <c r="H179" s="29">
        <v>4.6900000000000004</v>
      </c>
      <c r="I179" s="31">
        <f t="shared" si="5"/>
        <v>0</v>
      </c>
    </row>
    <row r="180" spans="1:9" ht="50.1" customHeight="1" x14ac:dyDescent="0.25">
      <c r="A180" s="9" t="s">
        <v>193</v>
      </c>
      <c r="B180" s="14" t="s">
        <v>427</v>
      </c>
      <c r="C180" s="9" t="s">
        <v>5</v>
      </c>
      <c r="D180" s="9" t="s">
        <v>457</v>
      </c>
      <c r="E180" s="33"/>
      <c r="F180" s="34"/>
      <c r="G180" s="30">
        <f t="shared" si="4"/>
        <v>0</v>
      </c>
      <c r="H180" s="29">
        <v>0.13700000000000001</v>
      </c>
      <c r="I180" s="31">
        <f t="shared" si="5"/>
        <v>0</v>
      </c>
    </row>
    <row r="181" spans="1:9" ht="50.1" customHeight="1" x14ac:dyDescent="0.25">
      <c r="A181" s="9" t="s">
        <v>194</v>
      </c>
      <c r="B181" s="14" t="s">
        <v>658</v>
      </c>
      <c r="C181" s="9" t="s">
        <v>5</v>
      </c>
      <c r="D181" s="9" t="s">
        <v>458</v>
      </c>
      <c r="E181" s="33"/>
      <c r="F181" s="34"/>
      <c r="G181" s="30">
        <f t="shared" si="4"/>
        <v>0</v>
      </c>
      <c r="H181" s="29">
        <v>0.51900000000000002</v>
      </c>
      <c r="I181" s="31">
        <f t="shared" si="5"/>
        <v>0</v>
      </c>
    </row>
    <row r="182" spans="1:9" ht="50.1" customHeight="1" x14ac:dyDescent="0.25">
      <c r="A182" s="9" t="s">
        <v>195</v>
      </c>
      <c r="B182" s="14" t="s">
        <v>659</v>
      </c>
      <c r="C182" s="9" t="s">
        <v>5</v>
      </c>
      <c r="D182" s="9" t="s">
        <v>458</v>
      </c>
      <c r="E182" s="33"/>
      <c r="F182" s="34"/>
      <c r="G182" s="30">
        <f t="shared" si="4"/>
        <v>0</v>
      </c>
      <c r="H182" s="29">
        <v>0.56100000000000005</v>
      </c>
      <c r="I182" s="31">
        <f t="shared" si="5"/>
        <v>0</v>
      </c>
    </row>
    <row r="183" spans="1:9" ht="50.1" customHeight="1" x14ac:dyDescent="0.25">
      <c r="A183" s="9" t="s">
        <v>196</v>
      </c>
      <c r="B183" s="14" t="s">
        <v>660</v>
      </c>
      <c r="C183" s="9" t="s">
        <v>5</v>
      </c>
      <c r="D183" s="9" t="s">
        <v>458</v>
      </c>
      <c r="E183" s="33"/>
      <c r="F183" s="34"/>
      <c r="G183" s="30">
        <f t="shared" si="4"/>
        <v>0</v>
      </c>
      <c r="H183" s="29">
        <v>0.498</v>
      </c>
      <c r="I183" s="31">
        <f t="shared" si="5"/>
        <v>0</v>
      </c>
    </row>
    <row r="184" spans="1:9" ht="50.1" customHeight="1" x14ac:dyDescent="0.25">
      <c r="A184" s="9" t="s">
        <v>197</v>
      </c>
      <c r="B184" s="14" t="s">
        <v>661</v>
      </c>
      <c r="C184" s="9" t="s">
        <v>5</v>
      </c>
      <c r="D184" s="9" t="s">
        <v>458</v>
      </c>
      <c r="E184" s="33"/>
      <c r="F184" s="34"/>
      <c r="G184" s="30">
        <f t="shared" si="4"/>
        <v>0</v>
      </c>
      <c r="H184" s="29">
        <v>0.498</v>
      </c>
      <c r="I184" s="31">
        <f t="shared" si="5"/>
        <v>0</v>
      </c>
    </row>
    <row r="185" spans="1:9" ht="50.1" customHeight="1" x14ac:dyDescent="0.25">
      <c r="A185" s="9" t="s">
        <v>198</v>
      </c>
      <c r="B185" s="14" t="s">
        <v>662</v>
      </c>
      <c r="C185" s="9" t="s">
        <v>5</v>
      </c>
      <c r="D185" s="9" t="s">
        <v>458</v>
      </c>
      <c r="E185" s="33"/>
      <c r="F185" s="34"/>
      <c r="G185" s="30">
        <f t="shared" si="4"/>
        <v>0</v>
      </c>
      <c r="H185" s="29">
        <v>0.54</v>
      </c>
      <c r="I185" s="31">
        <f t="shared" si="5"/>
        <v>0</v>
      </c>
    </row>
    <row r="186" spans="1:9" ht="50.1" customHeight="1" x14ac:dyDescent="0.25">
      <c r="A186" s="9" t="s">
        <v>199</v>
      </c>
      <c r="B186" s="14" t="s">
        <v>663</v>
      </c>
      <c r="C186" s="9" t="s">
        <v>5</v>
      </c>
      <c r="D186" s="9" t="s">
        <v>458</v>
      </c>
      <c r="E186" s="33"/>
      <c r="F186" s="34"/>
      <c r="G186" s="30">
        <f t="shared" si="4"/>
        <v>0</v>
      </c>
      <c r="H186" s="29">
        <v>0.498</v>
      </c>
      <c r="I186" s="31">
        <f t="shared" si="5"/>
        <v>0</v>
      </c>
    </row>
    <row r="187" spans="1:9" ht="50.1" customHeight="1" x14ac:dyDescent="0.25">
      <c r="A187" s="9" t="s">
        <v>200</v>
      </c>
      <c r="B187" s="14" t="s">
        <v>584</v>
      </c>
      <c r="C187" s="9" t="s">
        <v>241</v>
      </c>
      <c r="D187" s="9" t="s">
        <v>241</v>
      </c>
      <c r="E187" s="33"/>
      <c r="F187" s="34"/>
      <c r="G187" s="30">
        <f t="shared" si="4"/>
        <v>0</v>
      </c>
      <c r="H187" s="29">
        <v>0.54900000000000004</v>
      </c>
      <c r="I187" s="31">
        <f t="shared" si="5"/>
        <v>0</v>
      </c>
    </row>
    <row r="188" spans="1:9" ht="50.1" customHeight="1" x14ac:dyDescent="0.25">
      <c r="A188" s="9" t="s">
        <v>201</v>
      </c>
      <c r="B188" s="14" t="s">
        <v>238</v>
      </c>
      <c r="C188" s="9" t="s">
        <v>241</v>
      </c>
      <c r="D188" s="9" t="s">
        <v>241</v>
      </c>
      <c r="E188" s="33"/>
      <c r="F188" s="34"/>
      <c r="G188" s="30">
        <f t="shared" si="4"/>
        <v>0</v>
      </c>
      <c r="H188" s="29">
        <v>0.71699999999999997</v>
      </c>
      <c r="I188" s="31">
        <f t="shared" si="5"/>
        <v>0</v>
      </c>
    </row>
    <row r="189" spans="1:9" ht="50.1" customHeight="1" x14ac:dyDescent="0.25">
      <c r="A189" s="9" t="s">
        <v>202</v>
      </c>
      <c r="B189" s="14" t="s">
        <v>585</v>
      </c>
      <c r="C189" s="9" t="s">
        <v>241</v>
      </c>
      <c r="D189" s="9" t="s">
        <v>241</v>
      </c>
      <c r="E189" s="33"/>
      <c r="F189" s="34"/>
      <c r="G189" s="30">
        <f t="shared" si="4"/>
        <v>0</v>
      </c>
      <c r="H189" s="29">
        <v>1.288</v>
      </c>
      <c r="I189" s="31">
        <f t="shared" si="5"/>
        <v>0</v>
      </c>
    </row>
    <row r="190" spans="1:9" ht="50.1" customHeight="1" x14ac:dyDescent="0.25">
      <c r="A190" s="9" t="s">
        <v>212</v>
      </c>
      <c r="B190" s="14" t="s">
        <v>586</v>
      </c>
      <c r="C190" s="9" t="s">
        <v>241</v>
      </c>
      <c r="D190" s="9" t="s">
        <v>241</v>
      </c>
      <c r="E190" s="33"/>
      <c r="F190" s="34"/>
      <c r="G190" s="30">
        <f t="shared" si="4"/>
        <v>0</v>
      </c>
      <c r="H190" s="29">
        <v>1.6379999999999999</v>
      </c>
      <c r="I190" s="31">
        <f t="shared" si="5"/>
        <v>0</v>
      </c>
    </row>
    <row r="191" spans="1:9" ht="50.1" customHeight="1" x14ac:dyDescent="0.25">
      <c r="A191" s="9" t="s">
        <v>213</v>
      </c>
      <c r="B191" s="14" t="s">
        <v>239</v>
      </c>
      <c r="C191" s="9" t="s">
        <v>241</v>
      </c>
      <c r="D191" s="9" t="s">
        <v>459</v>
      </c>
      <c r="E191" s="33"/>
      <c r="F191" s="34"/>
      <c r="G191" s="30">
        <f t="shared" si="4"/>
        <v>0</v>
      </c>
      <c r="H191" s="29">
        <v>8.8999999999999996E-2</v>
      </c>
      <c r="I191" s="31">
        <f t="shared" si="5"/>
        <v>0</v>
      </c>
    </row>
    <row r="192" spans="1:9" ht="50.1" customHeight="1" x14ac:dyDescent="0.25">
      <c r="A192" s="9" t="s">
        <v>214</v>
      </c>
      <c r="B192" s="14" t="s">
        <v>240</v>
      </c>
      <c r="C192" s="9" t="s">
        <v>241</v>
      </c>
      <c r="D192" s="9" t="s">
        <v>459</v>
      </c>
      <c r="E192" s="33"/>
      <c r="F192" s="34"/>
      <c r="G192" s="30">
        <f t="shared" si="4"/>
        <v>0</v>
      </c>
      <c r="H192" s="29">
        <v>9.6000000000000002E-2</v>
      </c>
      <c r="I192" s="31">
        <f t="shared" si="5"/>
        <v>0</v>
      </c>
    </row>
    <row r="193" spans="1:9" ht="50.1" customHeight="1" x14ac:dyDescent="0.25">
      <c r="A193" s="9" t="s">
        <v>215</v>
      </c>
      <c r="B193" s="14" t="s">
        <v>243</v>
      </c>
      <c r="C193" s="9" t="s">
        <v>241</v>
      </c>
      <c r="D193" s="9" t="s">
        <v>459</v>
      </c>
      <c r="E193" s="33"/>
      <c r="F193" s="34"/>
      <c r="G193" s="30">
        <f t="shared" si="4"/>
        <v>0</v>
      </c>
      <c r="H193" s="29">
        <v>0.23200000000000001</v>
      </c>
      <c r="I193" s="31">
        <f t="shared" si="5"/>
        <v>0</v>
      </c>
    </row>
    <row r="194" spans="1:9" ht="50.1" customHeight="1" x14ac:dyDescent="0.25">
      <c r="A194" s="9" t="s">
        <v>216</v>
      </c>
      <c r="B194" s="14" t="s">
        <v>245</v>
      </c>
      <c r="C194" s="9" t="s">
        <v>241</v>
      </c>
      <c r="D194" s="9" t="s">
        <v>459</v>
      </c>
      <c r="E194" s="33"/>
      <c r="F194" s="34"/>
      <c r="G194" s="30">
        <f t="shared" si="4"/>
        <v>0</v>
      </c>
      <c r="H194" s="29">
        <v>0.29599999999999999</v>
      </c>
      <c r="I194" s="31">
        <f t="shared" si="5"/>
        <v>0</v>
      </c>
    </row>
    <row r="195" spans="1:9" ht="50.1" customHeight="1" x14ac:dyDescent="0.25">
      <c r="A195" s="9" t="s">
        <v>217</v>
      </c>
      <c r="B195" s="14" t="s">
        <v>613</v>
      </c>
      <c r="C195" s="9" t="s">
        <v>5</v>
      </c>
      <c r="D195" s="9" t="s">
        <v>460</v>
      </c>
      <c r="E195" s="33"/>
      <c r="F195" s="34"/>
      <c r="G195" s="30">
        <f t="shared" si="4"/>
        <v>0</v>
      </c>
      <c r="H195" s="29">
        <v>6.25</v>
      </c>
      <c r="I195" s="31">
        <f t="shared" si="5"/>
        <v>0</v>
      </c>
    </row>
    <row r="196" spans="1:9" ht="50.1" customHeight="1" x14ac:dyDescent="0.25">
      <c r="A196" s="9" t="s">
        <v>218</v>
      </c>
      <c r="B196" s="14" t="s">
        <v>664</v>
      </c>
      <c r="C196" s="9" t="s">
        <v>5</v>
      </c>
      <c r="D196" s="9" t="s">
        <v>5</v>
      </c>
      <c r="E196" s="33"/>
      <c r="F196" s="34"/>
      <c r="G196" s="30">
        <f t="shared" si="4"/>
        <v>0</v>
      </c>
      <c r="H196" s="29">
        <v>0.45400000000000001</v>
      </c>
      <c r="I196" s="31">
        <f t="shared" si="5"/>
        <v>0</v>
      </c>
    </row>
    <row r="197" spans="1:9" ht="50.1" customHeight="1" x14ac:dyDescent="0.25">
      <c r="A197" s="9" t="s">
        <v>219</v>
      </c>
      <c r="B197" s="14" t="s">
        <v>641</v>
      </c>
      <c r="C197" s="9" t="s">
        <v>5</v>
      </c>
      <c r="D197" s="9" t="s">
        <v>5</v>
      </c>
      <c r="E197" s="33"/>
      <c r="F197" s="34"/>
      <c r="G197" s="30">
        <f t="shared" si="4"/>
        <v>0</v>
      </c>
      <c r="H197" s="29">
        <v>0.46500000000000002</v>
      </c>
      <c r="I197" s="31">
        <f t="shared" si="5"/>
        <v>0</v>
      </c>
    </row>
    <row r="198" spans="1:9" ht="50.1" customHeight="1" x14ac:dyDescent="0.25">
      <c r="A198" s="9" t="s">
        <v>220</v>
      </c>
      <c r="B198" s="14" t="s">
        <v>254</v>
      </c>
      <c r="C198" s="9" t="s">
        <v>5</v>
      </c>
      <c r="D198" s="9" t="s">
        <v>5</v>
      </c>
      <c r="E198" s="33"/>
      <c r="F198" s="34"/>
      <c r="G198" s="30">
        <f t="shared" si="4"/>
        <v>0</v>
      </c>
      <c r="H198" s="29">
        <v>1.8480000000000001</v>
      </c>
      <c r="I198" s="31">
        <f t="shared" si="5"/>
        <v>0</v>
      </c>
    </row>
    <row r="199" spans="1:9" ht="50.1" customHeight="1" x14ac:dyDescent="0.25">
      <c r="A199" s="9" t="s">
        <v>221</v>
      </c>
      <c r="B199" s="14" t="s">
        <v>255</v>
      </c>
      <c r="C199" s="9" t="s">
        <v>5</v>
      </c>
      <c r="D199" s="9" t="s">
        <v>5</v>
      </c>
      <c r="E199" s="33"/>
      <c r="F199" s="34"/>
      <c r="G199" s="30">
        <f t="shared" si="4"/>
        <v>0</v>
      </c>
      <c r="H199" s="29">
        <v>5.8000000000000003E-2</v>
      </c>
      <c r="I199" s="31">
        <f t="shared" si="5"/>
        <v>0</v>
      </c>
    </row>
    <row r="200" spans="1:9" ht="50.1" customHeight="1" x14ac:dyDescent="0.25">
      <c r="A200" s="9" t="s">
        <v>228</v>
      </c>
      <c r="B200" s="14" t="s">
        <v>428</v>
      </c>
      <c r="C200" s="9" t="s">
        <v>5</v>
      </c>
      <c r="D200" s="9" t="s">
        <v>5</v>
      </c>
      <c r="E200" s="33"/>
      <c r="F200" s="34"/>
      <c r="G200" s="30">
        <f t="shared" si="4"/>
        <v>0</v>
      </c>
      <c r="H200" s="29">
        <v>5.8000000000000003E-2</v>
      </c>
      <c r="I200" s="31">
        <f t="shared" si="5"/>
        <v>0</v>
      </c>
    </row>
    <row r="201" spans="1:9" ht="50.1" customHeight="1" x14ac:dyDescent="0.25">
      <c r="A201" s="9" t="s">
        <v>229</v>
      </c>
      <c r="B201" s="14" t="s">
        <v>638</v>
      </c>
      <c r="C201" s="9" t="s">
        <v>5</v>
      </c>
      <c r="D201" s="9" t="s">
        <v>5</v>
      </c>
      <c r="E201" s="33"/>
      <c r="F201" s="34"/>
      <c r="G201" s="30">
        <f t="shared" si="4"/>
        <v>0</v>
      </c>
      <c r="H201" s="29">
        <v>0.14699999999999999</v>
      </c>
      <c r="I201" s="31">
        <f t="shared" si="5"/>
        <v>0</v>
      </c>
    </row>
    <row r="202" spans="1:9" ht="50.1" customHeight="1" x14ac:dyDescent="0.25">
      <c r="A202" s="9" t="s">
        <v>230</v>
      </c>
      <c r="B202" s="14" t="s">
        <v>256</v>
      </c>
      <c r="C202" s="9" t="s">
        <v>257</v>
      </c>
      <c r="D202" s="9" t="s">
        <v>257</v>
      </c>
      <c r="E202" s="33"/>
      <c r="F202" s="34"/>
      <c r="G202" s="30">
        <f t="shared" si="4"/>
        <v>0</v>
      </c>
      <c r="H202" s="29">
        <v>0.13500000000000001</v>
      </c>
      <c r="I202" s="31">
        <f t="shared" si="5"/>
        <v>0</v>
      </c>
    </row>
    <row r="203" spans="1:9" ht="50.1" customHeight="1" x14ac:dyDescent="0.25">
      <c r="A203" s="9" t="s">
        <v>231</v>
      </c>
      <c r="B203" s="14" t="s">
        <v>268</v>
      </c>
      <c r="C203" s="9" t="s">
        <v>5</v>
      </c>
      <c r="D203" s="9" t="s">
        <v>5</v>
      </c>
      <c r="E203" s="33"/>
      <c r="F203" s="34"/>
      <c r="G203" s="30">
        <f t="shared" si="4"/>
        <v>0</v>
      </c>
      <c r="H203" s="29">
        <v>20.276</v>
      </c>
      <c r="I203" s="31">
        <f t="shared" si="5"/>
        <v>0</v>
      </c>
    </row>
    <row r="204" spans="1:9" ht="50.1" customHeight="1" x14ac:dyDescent="0.25">
      <c r="A204" s="9" t="s">
        <v>232</v>
      </c>
      <c r="B204" s="14" t="s">
        <v>269</v>
      </c>
      <c r="C204" s="9" t="s">
        <v>5</v>
      </c>
      <c r="D204" s="9" t="s">
        <v>5</v>
      </c>
      <c r="E204" s="33"/>
      <c r="F204" s="34"/>
      <c r="G204" s="30">
        <f t="shared" si="4"/>
        <v>0</v>
      </c>
      <c r="H204" s="29">
        <v>3.8559999999999999</v>
      </c>
      <c r="I204" s="31">
        <f t="shared" si="5"/>
        <v>0</v>
      </c>
    </row>
    <row r="205" spans="1:9" ht="50.1" customHeight="1" x14ac:dyDescent="0.25">
      <c r="A205" s="9" t="s">
        <v>233</v>
      </c>
      <c r="B205" s="14" t="s">
        <v>642</v>
      </c>
      <c r="C205" s="9" t="s">
        <v>5</v>
      </c>
      <c r="D205" s="9" t="s">
        <v>5</v>
      </c>
      <c r="E205" s="33"/>
      <c r="F205" s="34"/>
      <c r="G205" s="30">
        <f t="shared" si="4"/>
        <v>0</v>
      </c>
      <c r="H205" s="29">
        <v>5.0529999999999999</v>
      </c>
      <c r="I205" s="31">
        <f t="shared" si="5"/>
        <v>0</v>
      </c>
    </row>
    <row r="206" spans="1:9" ht="50.1" customHeight="1" x14ac:dyDescent="0.25">
      <c r="A206" s="9" t="s">
        <v>234</v>
      </c>
      <c r="B206" s="14" t="s">
        <v>270</v>
      </c>
      <c r="C206" s="9" t="s">
        <v>5</v>
      </c>
      <c r="D206" s="9" t="s">
        <v>5</v>
      </c>
      <c r="E206" s="33"/>
      <c r="F206" s="34"/>
      <c r="G206" s="30">
        <f t="shared" si="4"/>
        <v>0</v>
      </c>
      <c r="H206" s="29">
        <v>9.4989999999999988</v>
      </c>
      <c r="I206" s="31">
        <f t="shared" si="5"/>
        <v>0</v>
      </c>
    </row>
    <row r="207" spans="1:9" ht="50.1" customHeight="1" x14ac:dyDescent="0.25">
      <c r="A207" s="9" t="s">
        <v>235</v>
      </c>
      <c r="B207" s="14" t="s">
        <v>271</v>
      </c>
      <c r="C207" s="9" t="s">
        <v>5</v>
      </c>
      <c r="D207" s="9" t="s">
        <v>5</v>
      </c>
      <c r="E207" s="33"/>
      <c r="F207" s="34"/>
      <c r="G207" s="30">
        <f t="shared" si="4"/>
        <v>0</v>
      </c>
      <c r="H207" s="29">
        <v>42.816000000000003</v>
      </c>
      <c r="I207" s="31">
        <f t="shared" si="5"/>
        <v>0</v>
      </c>
    </row>
    <row r="208" spans="1:9" ht="50.1" customHeight="1" x14ac:dyDescent="0.25">
      <c r="A208" s="9" t="s">
        <v>236</v>
      </c>
      <c r="B208" s="14" t="s">
        <v>272</v>
      </c>
      <c r="C208" s="9" t="s">
        <v>5</v>
      </c>
      <c r="D208" s="9" t="s">
        <v>5</v>
      </c>
      <c r="E208" s="33"/>
      <c r="F208" s="34"/>
      <c r="G208" s="30">
        <f t="shared" si="4"/>
        <v>0</v>
      </c>
      <c r="H208" s="29">
        <v>16.563000000000002</v>
      </c>
      <c r="I208" s="31">
        <f t="shared" si="5"/>
        <v>0</v>
      </c>
    </row>
    <row r="209" spans="1:9" ht="50.1" customHeight="1" x14ac:dyDescent="0.25">
      <c r="A209" s="9" t="s">
        <v>237</v>
      </c>
      <c r="B209" s="14" t="s">
        <v>273</v>
      </c>
      <c r="C209" s="9" t="s">
        <v>5</v>
      </c>
      <c r="D209" s="9" t="s">
        <v>5</v>
      </c>
      <c r="E209" s="33"/>
      <c r="F209" s="34"/>
      <c r="G209" s="30">
        <f t="shared" si="4"/>
        <v>0</v>
      </c>
      <c r="H209" s="29">
        <v>5.508</v>
      </c>
      <c r="I209" s="31">
        <f t="shared" si="5"/>
        <v>0</v>
      </c>
    </row>
    <row r="210" spans="1:9" ht="50.1" customHeight="1" x14ac:dyDescent="0.25">
      <c r="A210" s="9" t="s">
        <v>242</v>
      </c>
      <c r="B210" s="14" t="s">
        <v>274</v>
      </c>
      <c r="C210" s="9" t="s">
        <v>5</v>
      </c>
      <c r="D210" s="9" t="s">
        <v>5</v>
      </c>
      <c r="E210" s="33"/>
      <c r="F210" s="34"/>
      <c r="G210" s="30">
        <f t="shared" si="4"/>
        <v>0</v>
      </c>
      <c r="H210" s="29">
        <v>5.8490000000000002</v>
      </c>
      <c r="I210" s="31">
        <f t="shared" si="5"/>
        <v>0</v>
      </c>
    </row>
    <row r="211" spans="1:9" ht="50.1" customHeight="1" x14ac:dyDescent="0.25">
      <c r="A211" s="9" t="s">
        <v>244</v>
      </c>
      <c r="B211" s="14" t="s">
        <v>429</v>
      </c>
      <c r="C211" s="9" t="s">
        <v>5</v>
      </c>
      <c r="D211" s="9" t="s">
        <v>5</v>
      </c>
      <c r="E211" s="33"/>
      <c r="F211" s="34"/>
      <c r="G211" s="30">
        <f t="shared" si="4"/>
        <v>0</v>
      </c>
      <c r="H211" s="29">
        <v>0.48</v>
      </c>
      <c r="I211" s="31">
        <f t="shared" si="5"/>
        <v>0</v>
      </c>
    </row>
    <row r="212" spans="1:9" ht="50.1" customHeight="1" x14ac:dyDescent="0.25">
      <c r="A212" s="9" t="s">
        <v>246</v>
      </c>
      <c r="B212" s="14" t="s">
        <v>587</v>
      </c>
      <c r="C212" s="9" t="s">
        <v>5</v>
      </c>
      <c r="D212" s="9" t="s">
        <v>5</v>
      </c>
      <c r="E212" s="33"/>
      <c r="F212" s="34"/>
      <c r="G212" s="30">
        <f t="shared" si="4"/>
        <v>0</v>
      </c>
      <c r="H212" s="29">
        <v>3.75</v>
      </c>
      <c r="I212" s="31">
        <f t="shared" si="5"/>
        <v>0</v>
      </c>
    </row>
    <row r="213" spans="1:9" ht="50.1" customHeight="1" x14ac:dyDescent="0.25">
      <c r="A213" s="9" t="s">
        <v>247</v>
      </c>
      <c r="B213" s="14" t="s">
        <v>588</v>
      </c>
      <c r="C213" s="9" t="s">
        <v>5</v>
      </c>
      <c r="D213" s="9" t="s">
        <v>5</v>
      </c>
      <c r="E213" s="33"/>
      <c r="F213" s="34"/>
      <c r="G213" s="30">
        <f t="shared" si="4"/>
        <v>0</v>
      </c>
      <c r="H213" s="29">
        <v>3.9750000000000001</v>
      </c>
      <c r="I213" s="31">
        <f t="shared" si="5"/>
        <v>0</v>
      </c>
    </row>
    <row r="214" spans="1:9" ht="50.1" customHeight="1" x14ac:dyDescent="0.25">
      <c r="A214" s="9" t="s">
        <v>248</v>
      </c>
      <c r="B214" s="14" t="s">
        <v>283</v>
      </c>
      <c r="C214" s="9" t="s">
        <v>82</v>
      </c>
      <c r="D214" s="9" t="s">
        <v>82</v>
      </c>
      <c r="E214" s="33"/>
      <c r="F214" s="34"/>
      <c r="G214" s="30">
        <f t="shared" si="4"/>
        <v>0</v>
      </c>
      <c r="H214" s="29">
        <v>7.08</v>
      </c>
      <c r="I214" s="31">
        <f t="shared" si="5"/>
        <v>0</v>
      </c>
    </row>
    <row r="215" spans="1:9" ht="50.1" customHeight="1" x14ac:dyDescent="0.25">
      <c r="A215" s="9" t="s">
        <v>249</v>
      </c>
      <c r="B215" s="14" t="s">
        <v>284</v>
      </c>
      <c r="C215" s="9" t="s">
        <v>82</v>
      </c>
      <c r="D215" s="9" t="s">
        <v>82</v>
      </c>
      <c r="E215" s="33"/>
      <c r="F215" s="34"/>
      <c r="G215" s="30">
        <f t="shared" si="4"/>
        <v>0</v>
      </c>
      <c r="H215" s="29">
        <v>7.08</v>
      </c>
      <c r="I215" s="31">
        <f t="shared" si="5"/>
        <v>0</v>
      </c>
    </row>
    <row r="216" spans="1:9" ht="50.1" customHeight="1" x14ac:dyDescent="0.25">
      <c r="A216" s="9" t="s">
        <v>250</v>
      </c>
      <c r="B216" s="14" t="s">
        <v>665</v>
      </c>
      <c r="C216" s="9" t="s">
        <v>5</v>
      </c>
      <c r="D216" s="9" t="s">
        <v>5</v>
      </c>
      <c r="E216" s="33"/>
      <c r="F216" s="34"/>
      <c r="G216" s="30">
        <f t="shared" si="4"/>
        <v>0</v>
      </c>
      <c r="H216" s="29">
        <v>0.20599999999999999</v>
      </c>
      <c r="I216" s="31">
        <f t="shared" si="5"/>
        <v>0</v>
      </c>
    </row>
    <row r="217" spans="1:9" ht="50.1" customHeight="1" x14ac:dyDescent="0.25">
      <c r="A217" s="9" t="s">
        <v>251</v>
      </c>
      <c r="B217" s="14" t="s">
        <v>666</v>
      </c>
      <c r="C217" s="9" t="s">
        <v>5</v>
      </c>
      <c r="D217" s="9" t="s">
        <v>5</v>
      </c>
      <c r="E217" s="33"/>
      <c r="F217" s="34"/>
      <c r="G217" s="30">
        <f t="shared" si="4"/>
        <v>0</v>
      </c>
      <c r="H217" s="29">
        <v>0.20599999999999999</v>
      </c>
      <c r="I217" s="31">
        <f t="shared" si="5"/>
        <v>0</v>
      </c>
    </row>
    <row r="218" spans="1:9" ht="50.1" customHeight="1" x14ac:dyDescent="0.25">
      <c r="A218" s="9" t="s">
        <v>252</v>
      </c>
      <c r="B218" s="14" t="s">
        <v>589</v>
      </c>
      <c r="C218" s="9" t="s">
        <v>5</v>
      </c>
      <c r="D218" s="9" t="s">
        <v>461</v>
      </c>
      <c r="E218" s="33"/>
      <c r="F218" s="34"/>
      <c r="G218" s="30">
        <f t="shared" si="4"/>
        <v>0</v>
      </c>
      <c r="H218" s="29">
        <v>0.17899999999999999</v>
      </c>
      <c r="I218" s="31">
        <f t="shared" si="5"/>
        <v>0</v>
      </c>
    </row>
    <row r="219" spans="1:9" ht="50.1" customHeight="1" x14ac:dyDescent="0.25">
      <c r="A219" s="9" t="s">
        <v>253</v>
      </c>
      <c r="B219" s="14" t="s">
        <v>590</v>
      </c>
      <c r="C219" s="9" t="s">
        <v>5</v>
      </c>
      <c r="D219" s="9" t="s">
        <v>461</v>
      </c>
      <c r="E219" s="33"/>
      <c r="F219" s="34"/>
      <c r="G219" s="30">
        <f t="shared" si="4"/>
        <v>0</v>
      </c>
      <c r="H219" s="29">
        <v>0.17899999999999999</v>
      </c>
      <c r="I219" s="31">
        <f t="shared" si="5"/>
        <v>0</v>
      </c>
    </row>
    <row r="220" spans="1:9" ht="50.1" customHeight="1" x14ac:dyDescent="0.25">
      <c r="A220" s="9" t="s">
        <v>258</v>
      </c>
      <c r="B220" s="14" t="s">
        <v>591</v>
      </c>
      <c r="C220" s="9" t="s">
        <v>5</v>
      </c>
      <c r="D220" s="9" t="s">
        <v>461</v>
      </c>
      <c r="E220" s="33"/>
      <c r="F220" s="34"/>
      <c r="G220" s="30">
        <f t="shared" si="4"/>
        <v>0</v>
      </c>
      <c r="H220" s="29">
        <v>0.13900000000000001</v>
      </c>
      <c r="I220" s="31">
        <f t="shared" si="5"/>
        <v>0</v>
      </c>
    </row>
    <row r="221" spans="1:9" ht="50.1" customHeight="1" x14ac:dyDescent="0.25">
      <c r="A221" s="9" t="s">
        <v>259</v>
      </c>
      <c r="B221" s="14" t="s">
        <v>592</v>
      </c>
      <c r="C221" s="9" t="s">
        <v>5</v>
      </c>
      <c r="D221" s="9" t="s">
        <v>461</v>
      </c>
      <c r="E221" s="33"/>
      <c r="F221" s="34"/>
      <c r="G221" s="30">
        <f t="shared" si="4"/>
        <v>0</v>
      </c>
      <c r="H221" s="29">
        <v>0.14100000000000001</v>
      </c>
      <c r="I221" s="31">
        <f t="shared" si="5"/>
        <v>0</v>
      </c>
    </row>
    <row r="222" spans="1:9" ht="50.1" customHeight="1" x14ac:dyDescent="0.25">
      <c r="A222" s="9" t="s">
        <v>260</v>
      </c>
      <c r="B222" s="14" t="s">
        <v>593</v>
      </c>
      <c r="C222" s="9" t="s">
        <v>5</v>
      </c>
      <c r="D222" s="9" t="s">
        <v>461</v>
      </c>
      <c r="E222" s="33"/>
      <c r="F222" s="34"/>
      <c r="G222" s="30">
        <f t="shared" si="4"/>
        <v>0</v>
      </c>
      <c r="H222" s="29">
        <v>0.13100000000000001</v>
      </c>
      <c r="I222" s="31">
        <f t="shared" si="5"/>
        <v>0</v>
      </c>
    </row>
    <row r="223" spans="1:9" ht="50.1" customHeight="1" x14ac:dyDescent="0.25">
      <c r="A223" s="9" t="s">
        <v>261</v>
      </c>
      <c r="B223" s="14" t="s">
        <v>542</v>
      </c>
      <c r="C223" s="9" t="s">
        <v>5</v>
      </c>
      <c r="D223" s="9" t="s">
        <v>462</v>
      </c>
      <c r="E223" s="33"/>
      <c r="F223" s="34"/>
      <c r="G223" s="30">
        <f t="shared" ref="G223:G286" si="6">E223</f>
        <v>0</v>
      </c>
      <c r="H223" s="29">
        <v>2.2000000000000002E-2</v>
      </c>
      <c r="I223" s="31">
        <f t="shared" ref="I223:I286" si="7">ROUND(G223*H223,2)</f>
        <v>0</v>
      </c>
    </row>
    <row r="224" spans="1:9" ht="50.1" customHeight="1" x14ac:dyDescent="0.25">
      <c r="A224" s="9" t="s">
        <v>262</v>
      </c>
      <c r="B224" s="14" t="s">
        <v>543</v>
      </c>
      <c r="C224" s="9" t="s">
        <v>5</v>
      </c>
      <c r="D224" s="9" t="s">
        <v>462</v>
      </c>
      <c r="E224" s="33"/>
      <c r="F224" s="34"/>
      <c r="G224" s="30">
        <f t="shared" si="6"/>
        <v>0</v>
      </c>
      <c r="H224" s="29">
        <v>2.2000000000000002E-2</v>
      </c>
      <c r="I224" s="31">
        <f t="shared" si="7"/>
        <v>0</v>
      </c>
    </row>
    <row r="225" spans="1:9" ht="50.1" customHeight="1" x14ac:dyDescent="0.25">
      <c r="A225" s="9" t="s">
        <v>263</v>
      </c>
      <c r="B225" s="14" t="s">
        <v>544</v>
      </c>
      <c r="C225" s="9" t="s">
        <v>5</v>
      </c>
      <c r="D225" s="9" t="s">
        <v>462</v>
      </c>
      <c r="E225" s="33"/>
      <c r="F225" s="34"/>
      <c r="G225" s="30">
        <f t="shared" si="6"/>
        <v>0</v>
      </c>
      <c r="H225" s="29">
        <v>2.2000000000000002E-2</v>
      </c>
      <c r="I225" s="31">
        <f t="shared" si="7"/>
        <v>0</v>
      </c>
    </row>
    <row r="226" spans="1:9" ht="50.1" customHeight="1" x14ac:dyDescent="0.25">
      <c r="A226" s="9" t="s">
        <v>264</v>
      </c>
      <c r="B226" s="14" t="s">
        <v>531</v>
      </c>
      <c r="C226" s="9" t="s">
        <v>298</v>
      </c>
      <c r="D226" s="9" t="s">
        <v>298</v>
      </c>
      <c r="E226" s="33"/>
      <c r="F226" s="34"/>
      <c r="G226" s="30">
        <f t="shared" si="6"/>
        <v>0</v>
      </c>
      <c r="H226" s="29">
        <v>0.224</v>
      </c>
      <c r="I226" s="31">
        <f t="shared" si="7"/>
        <v>0</v>
      </c>
    </row>
    <row r="227" spans="1:9" ht="50.1" customHeight="1" x14ac:dyDescent="0.25">
      <c r="A227" s="9" t="s">
        <v>265</v>
      </c>
      <c r="B227" s="14" t="s">
        <v>532</v>
      </c>
      <c r="C227" s="9" t="s">
        <v>298</v>
      </c>
      <c r="D227" s="9" t="s">
        <v>298</v>
      </c>
      <c r="E227" s="33"/>
      <c r="F227" s="34"/>
      <c r="G227" s="30">
        <f t="shared" si="6"/>
        <v>0</v>
      </c>
      <c r="H227" s="29">
        <v>0.20499999999999999</v>
      </c>
      <c r="I227" s="31">
        <f t="shared" si="7"/>
        <v>0</v>
      </c>
    </row>
    <row r="228" spans="1:9" ht="50.1" customHeight="1" x14ac:dyDescent="0.25">
      <c r="A228" s="9" t="s">
        <v>266</v>
      </c>
      <c r="B228" s="14" t="s">
        <v>533</v>
      </c>
      <c r="C228" s="9" t="s">
        <v>298</v>
      </c>
      <c r="D228" s="9" t="s">
        <v>298</v>
      </c>
      <c r="E228" s="33"/>
      <c r="F228" s="34"/>
      <c r="G228" s="30">
        <f t="shared" si="6"/>
        <v>0</v>
      </c>
      <c r="H228" s="29">
        <v>0.34399999999999997</v>
      </c>
      <c r="I228" s="31">
        <f t="shared" si="7"/>
        <v>0</v>
      </c>
    </row>
    <row r="229" spans="1:9" ht="50.1" customHeight="1" x14ac:dyDescent="0.25">
      <c r="A229" s="9" t="s">
        <v>267</v>
      </c>
      <c r="B229" s="14" t="s">
        <v>534</v>
      </c>
      <c r="C229" s="9" t="s">
        <v>298</v>
      </c>
      <c r="D229" s="9" t="s">
        <v>298</v>
      </c>
      <c r="E229" s="33"/>
      <c r="F229" s="34"/>
      <c r="G229" s="30">
        <f t="shared" si="6"/>
        <v>0</v>
      </c>
      <c r="H229" s="29">
        <v>0.186</v>
      </c>
      <c r="I229" s="31">
        <f t="shared" si="7"/>
        <v>0</v>
      </c>
    </row>
    <row r="230" spans="1:9" ht="50.1" customHeight="1" x14ac:dyDescent="0.25">
      <c r="A230" s="9" t="s">
        <v>575</v>
      </c>
      <c r="B230" s="14" t="s">
        <v>594</v>
      </c>
      <c r="C230" s="9" t="s">
        <v>5</v>
      </c>
      <c r="D230" s="9" t="s">
        <v>5</v>
      </c>
      <c r="E230" s="33"/>
      <c r="F230" s="34"/>
      <c r="G230" s="30">
        <f t="shared" si="6"/>
        <v>0</v>
      </c>
      <c r="H230" s="29">
        <v>1.512</v>
      </c>
      <c r="I230" s="31">
        <f t="shared" si="7"/>
        <v>0</v>
      </c>
    </row>
    <row r="231" spans="1:9" ht="50.1" customHeight="1" x14ac:dyDescent="0.25">
      <c r="A231" s="9" t="s">
        <v>576</v>
      </c>
      <c r="B231" s="14" t="s">
        <v>295</v>
      </c>
      <c r="C231" s="9" t="s">
        <v>5</v>
      </c>
      <c r="D231" s="9" t="s">
        <v>5</v>
      </c>
      <c r="E231" s="33"/>
      <c r="F231" s="34"/>
      <c r="G231" s="30">
        <f t="shared" si="6"/>
        <v>0</v>
      </c>
      <c r="H231" s="29">
        <v>1.875</v>
      </c>
      <c r="I231" s="31">
        <f t="shared" si="7"/>
        <v>0</v>
      </c>
    </row>
    <row r="232" spans="1:9" ht="50.1" customHeight="1" x14ac:dyDescent="0.25">
      <c r="A232" s="9" t="s">
        <v>275</v>
      </c>
      <c r="B232" s="14" t="s">
        <v>296</v>
      </c>
      <c r="C232" s="9" t="s">
        <v>5</v>
      </c>
      <c r="D232" s="9" t="s">
        <v>5</v>
      </c>
      <c r="E232" s="33"/>
      <c r="F232" s="34"/>
      <c r="G232" s="30">
        <f t="shared" si="6"/>
        <v>0</v>
      </c>
      <c r="H232" s="29">
        <v>1.25</v>
      </c>
      <c r="I232" s="31">
        <f t="shared" si="7"/>
        <v>0</v>
      </c>
    </row>
    <row r="233" spans="1:9" ht="50.1" customHeight="1" x14ac:dyDescent="0.25">
      <c r="A233" s="9" t="s">
        <v>276</v>
      </c>
      <c r="B233" s="14" t="s">
        <v>297</v>
      </c>
      <c r="C233" s="9" t="s">
        <v>5</v>
      </c>
      <c r="D233" s="9" t="s">
        <v>5</v>
      </c>
      <c r="E233" s="33"/>
      <c r="F233" s="34"/>
      <c r="G233" s="30">
        <f t="shared" si="6"/>
        <v>0</v>
      </c>
      <c r="H233" s="29">
        <v>7.0149999999999997</v>
      </c>
      <c r="I233" s="31">
        <f t="shared" si="7"/>
        <v>0</v>
      </c>
    </row>
    <row r="234" spans="1:9" ht="50.1" customHeight="1" x14ac:dyDescent="0.25">
      <c r="A234" s="9" t="s">
        <v>277</v>
      </c>
      <c r="B234" s="14" t="s">
        <v>639</v>
      </c>
      <c r="C234" s="9" t="s">
        <v>5</v>
      </c>
      <c r="D234" s="9" t="s">
        <v>5</v>
      </c>
      <c r="E234" s="33"/>
      <c r="F234" s="34"/>
      <c r="G234" s="30">
        <f t="shared" si="6"/>
        <v>0</v>
      </c>
      <c r="H234" s="29">
        <v>0.159</v>
      </c>
      <c r="I234" s="31">
        <f t="shared" si="7"/>
        <v>0</v>
      </c>
    </row>
    <row r="235" spans="1:9" ht="50.1" customHeight="1" x14ac:dyDescent="0.25">
      <c r="A235" s="9" t="s">
        <v>278</v>
      </c>
      <c r="B235" s="14" t="s">
        <v>595</v>
      </c>
      <c r="C235" s="9" t="s">
        <v>5</v>
      </c>
      <c r="D235" s="9" t="s">
        <v>5</v>
      </c>
      <c r="E235" s="33"/>
      <c r="F235" s="34"/>
      <c r="G235" s="30">
        <f t="shared" si="6"/>
        <v>0</v>
      </c>
      <c r="H235" s="29">
        <v>0.255</v>
      </c>
      <c r="I235" s="31">
        <f t="shared" si="7"/>
        <v>0</v>
      </c>
    </row>
    <row r="236" spans="1:9" ht="50.1" customHeight="1" x14ac:dyDescent="0.25">
      <c r="A236" s="9" t="s">
        <v>279</v>
      </c>
      <c r="B236" s="14" t="s">
        <v>596</v>
      </c>
      <c r="C236" s="9" t="s">
        <v>5</v>
      </c>
      <c r="D236" s="9" t="s">
        <v>5</v>
      </c>
      <c r="E236" s="33"/>
      <c r="F236" s="34"/>
      <c r="G236" s="30">
        <f t="shared" si="6"/>
        <v>0</v>
      </c>
      <c r="H236" s="29">
        <v>1.1359999999999999</v>
      </c>
      <c r="I236" s="31">
        <f t="shared" si="7"/>
        <v>0</v>
      </c>
    </row>
    <row r="237" spans="1:9" ht="50.1" customHeight="1" x14ac:dyDescent="0.25">
      <c r="A237" s="9" t="s">
        <v>280</v>
      </c>
      <c r="B237" s="14" t="s">
        <v>430</v>
      </c>
      <c r="C237" s="9" t="s">
        <v>5</v>
      </c>
      <c r="D237" s="9" t="s">
        <v>463</v>
      </c>
      <c r="E237" s="33"/>
      <c r="F237" s="34"/>
      <c r="G237" s="30">
        <f t="shared" si="6"/>
        <v>0</v>
      </c>
      <c r="H237" s="29">
        <v>5.6000000000000001E-2</v>
      </c>
      <c r="I237" s="31">
        <f t="shared" si="7"/>
        <v>0</v>
      </c>
    </row>
    <row r="238" spans="1:9" ht="50.1" customHeight="1" x14ac:dyDescent="0.25">
      <c r="A238" s="9" t="s">
        <v>281</v>
      </c>
      <c r="B238" s="14" t="s">
        <v>309</v>
      </c>
      <c r="C238" s="9" t="s">
        <v>5</v>
      </c>
      <c r="D238" s="9" t="s">
        <v>464</v>
      </c>
      <c r="E238" s="33"/>
      <c r="F238" s="34"/>
      <c r="G238" s="30">
        <f t="shared" si="6"/>
        <v>0</v>
      </c>
      <c r="H238" s="29">
        <v>0.13</v>
      </c>
      <c r="I238" s="31">
        <f t="shared" si="7"/>
        <v>0</v>
      </c>
    </row>
    <row r="239" spans="1:9" ht="50.1" customHeight="1" x14ac:dyDescent="0.25">
      <c r="A239" s="9" t="s">
        <v>282</v>
      </c>
      <c r="B239" s="14" t="s">
        <v>310</v>
      </c>
      <c r="C239" s="9" t="s">
        <v>5</v>
      </c>
      <c r="D239" s="9" t="s">
        <v>5</v>
      </c>
      <c r="E239" s="33"/>
      <c r="F239" s="34"/>
      <c r="G239" s="30">
        <f t="shared" si="6"/>
        <v>0</v>
      </c>
      <c r="H239" s="29">
        <v>0.248</v>
      </c>
      <c r="I239" s="31">
        <f t="shared" si="7"/>
        <v>0</v>
      </c>
    </row>
    <row r="240" spans="1:9" ht="50.1" customHeight="1" x14ac:dyDescent="0.25">
      <c r="A240" s="9" t="s">
        <v>285</v>
      </c>
      <c r="B240" s="14" t="s">
        <v>311</v>
      </c>
      <c r="C240" s="9" t="s">
        <v>5</v>
      </c>
      <c r="D240" s="9" t="s">
        <v>5</v>
      </c>
      <c r="E240" s="33"/>
      <c r="F240" s="34"/>
      <c r="G240" s="30">
        <f t="shared" si="6"/>
        <v>0</v>
      </c>
      <c r="H240" s="29">
        <v>0.747</v>
      </c>
      <c r="I240" s="31">
        <f t="shared" si="7"/>
        <v>0</v>
      </c>
    </row>
    <row r="241" spans="1:9" ht="50.1" customHeight="1" x14ac:dyDescent="0.25">
      <c r="A241" s="9" t="s">
        <v>286</v>
      </c>
      <c r="B241" s="14" t="s">
        <v>431</v>
      </c>
      <c r="C241" s="9" t="s">
        <v>5</v>
      </c>
      <c r="D241" s="9" t="s">
        <v>465</v>
      </c>
      <c r="E241" s="33"/>
      <c r="F241" s="34"/>
      <c r="G241" s="30">
        <f t="shared" si="6"/>
        <v>0</v>
      </c>
      <c r="H241" s="29">
        <v>0.64900000000000002</v>
      </c>
      <c r="I241" s="31">
        <f t="shared" si="7"/>
        <v>0</v>
      </c>
    </row>
    <row r="242" spans="1:9" ht="50.1" customHeight="1" x14ac:dyDescent="0.25">
      <c r="A242" s="9" t="s">
        <v>287</v>
      </c>
      <c r="B242" s="14" t="s">
        <v>312</v>
      </c>
      <c r="C242" s="9" t="s">
        <v>5</v>
      </c>
      <c r="D242" s="9" t="s">
        <v>465</v>
      </c>
      <c r="E242" s="33"/>
      <c r="F242" s="34"/>
      <c r="G242" s="30">
        <f t="shared" si="6"/>
        <v>0</v>
      </c>
      <c r="H242" s="29">
        <v>0.42199999999999999</v>
      </c>
      <c r="I242" s="31">
        <f t="shared" si="7"/>
        <v>0</v>
      </c>
    </row>
    <row r="243" spans="1:9" ht="50.1" customHeight="1" x14ac:dyDescent="0.25">
      <c r="A243" s="9" t="s">
        <v>288</v>
      </c>
      <c r="B243" s="14" t="s">
        <v>313</v>
      </c>
      <c r="C243" s="9" t="s">
        <v>5</v>
      </c>
      <c r="D243" s="9" t="s">
        <v>5</v>
      </c>
      <c r="E243" s="33"/>
      <c r="F243" s="34"/>
      <c r="G243" s="30">
        <f t="shared" si="6"/>
        <v>0</v>
      </c>
      <c r="H243" s="29">
        <v>0.36799999999999999</v>
      </c>
      <c r="I243" s="31">
        <f t="shared" si="7"/>
        <v>0</v>
      </c>
    </row>
    <row r="244" spans="1:9" ht="50.1" customHeight="1" x14ac:dyDescent="0.25">
      <c r="A244" s="9" t="s">
        <v>289</v>
      </c>
      <c r="B244" s="14" t="s">
        <v>314</v>
      </c>
      <c r="C244" s="9" t="s">
        <v>5</v>
      </c>
      <c r="D244" s="9" t="s">
        <v>5</v>
      </c>
      <c r="E244" s="33"/>
      <c r="F244" s="34"/>
      <c r="G244" s="30">
        <f t="shared" si="6"/>
        <v>0</v>
      </c>
      <c r="H244" s="29">
        <v>0.60299999999999998</v>
      </c>
      <c r="I244" s="31">
        <f t="shared" si="7"/>
        <v>0</v>
      </c>
    </row>
    <row r="245" spans="1:9" ht="50.1" customHeight="1" x14ac:dyDescent="0.25">
      <c r="A245" s="9" t="s">
        <v>290</v>
      </c>
      <c r="B245" s="14" t="s">
        <v>315</v>
      </c>
      <c r="C245" s="9" t="s">
        <v>316</v>
      </c>
      <c r="D245" s="9" t="s">
        <v>316</v>
      </c>
      <c r="E245" s="33"/>
      <c r="F245" s="34"/>
      <c r="G245" s="30">
        <f t="shared" si="6"/>
        <v>0</v>
      </c>
      <c r="H245" s="29">
        <v>0.66</v>
      </c>
      <c r="I245" s="31">
        <f t="shared" si="7"/>
        <v>0</v>
      </c>
    </row>
    <row r="246" spans="1:9" ht="50.1" customHeight="1" x14ac:dyDescent="0.25">
      <c r="A246" s="9" t="s">
        <v>291</v>
      </c>
      <c r="B246" s="14" t="s">
        <v>432</v>
      </c>
      <c r="C246" s="9" t="s">
        <v>5</v>
      </c>
      <c r="D246" s="9" t="s">
        <v>5</v>
      </c>
      <c r="E246" s="33"/>
      <c r="F246" s="34"/>
      <c r="G246" s="30">
        <f t="shared" si="6"/>
        <v>0</v>
      </c>
      <c r="H246" s="29">
        <v>0.27200000000000002</v>
      </c>
      <c r="I246" s="31">
        <f t="shared" si="7"/>
        <v>0</v>
      </c>
    </row>
    <row r="247" spans="1:9" ht="50.1" customHeight="1" x14ac:dyDescent="0.25">
      <c r="A247" s="9" t="s">
        <v>292</v>
      </c>
      <c r="B247" s="14" t="s">
        <v>597</v>
      </c>
      <c r="C247" s="9" t="s">
        <v>5</v>
      </c>
      <c r="D247" s="9" t="s">
        <v>466</v>
      </c>
      <c r="E247" s="33"/>
      <c r="F247" s="34"/>
      <c r="G247" s="30">
        <f t="shared" si="6"/>
        <v>0</v>
      </c>
      <c r="H247" s="29">
        <v>5.5E-2</v>
      </c>
      <c r="I247" s="31">
        <f t="shared" si="7"/>
        <v>0</v>
      </c>
    </row>
    <row r="248" spans="1:9" ht="50.1" customHeight="1" x14ac:dyDescent="0.25">
      <c r="A248" s="9" t="s">
        <v>293</v>
      </c>
      <c r="B248" s="14" t="s">
        <v>598</v>
      </c>
      <c r="C248" s="9" t="s">
        <v>5</v>
      </c>
      <c r="D248" s="9" t="s">
        <v>466</v>
      </c>
      <c r="E248" s="33"/>
      <c r="F248" s="34"/>
      <c r="G248" s="30">
        <f t="shared" si="6"/>
        <v>0</v>
      </c>
      <c r="H248" s="29">
        <v>9.0999999999999998E-2</v>
      </c>
      <c r="I248" s="31">
        <f t="shared" si="7"/>
        <v>0</v>
      </c>
    </row>
    <row r="249" spans="1:9" ht="50.1" customHeight="1" x14ac:dyDescent="0.25">
      <c r="A249" s="9" t="s">
        <v>294</v>
      </c>
      <c r="B249" s="14" t="s">
        <v>327</v>
      </c>
      <c r="C249" s="9" t="s">
        <v>316</v>
      </c>
      <c r="D249" s="9" t="s">
        <v>316</v>
      </c>
      <c r="E249" s="33"/>
      <c r="F249" s="34"/>
      <c r="G249" s="30">
        <f t="shared" si="6"/>
        <v>0</v>
      </c>
      <c r="H249" s="29">
        <v>0.82799999999999996</v>
      </c>
      <c r="I249" s="31">
        <f t="shared" si="7"/>
        <v>0</v>
      </c>
    </row>
    <row r="250" spans="1:9" ht="50.1" customHeight="1" x14ac:dyDescent="0.25">
      <c r="A250" s="9" t="s">
        <v>299</v>
      </c>
      <c r="B250" s="14" t="s">
        <v>328</v>
      </c>
      <c r="C250" s="9" t="s">
        <v>316</v>
      </c>
      <c r="D250" s="9" t="s">
        <v>316</v>
      </c>
      <c r="E250" s="33"/>
      <c r="F250" s="34"/>
      <c r="G250" s="30">
        <f t="shared" si="6"/>
        <v>0</v>
      </c>
      <c r="H250" s="29">
        <v>1.5820000000000001</v>
      </c>
      <c r="I250" s="31">
        <f t="shared" si="7"/>
        <v>0</v>
      </c>
    </row>
    <row r="251" spans="1:9" ht="50.1" customHeight="1" x14ac:dyDescent="0.25">
      <c r="A251" s="9" t="s">
        <v>300</v>
      </c>
      <c r="B251" s="14" t="s">
        <v>599</v>
      </c>
      <c r="C251" s="9" t="s">
        <v>5</v>
      </c>
      <c r="D251" s="9" t="s">
        <v>467</v>
      </c>
      <c r="E251" s="33"/>
      <c r="F251" s="34"/>
      <c r="G251" s="30">
        <f t="shared" si="6"/>
        <v>0</v>
      </c>
      <c r="H251" s="29">
        <v>0.155</v>
      </c>
      <c r="I251" s="31">
        <f t="shared" si="7"/>
        <v>0</v>
      </c>
    </row>
    <row r="252" spans="1:9" ht="50.1" customHeight="1" x14ac:dyDescent="0.25">
      <c r="A252" s="9" t="s">
        <v>301</v>
      </c>
      <c r="B252" s="14" t="s">
        <v>329</v>
      </c>
      <c r="C252" s="9" t="s">
        <v>5</v>
      </c>
      <c r="D252" s="9" t="s">
        <v>5</v>
      </c>
      <c r="E252" s="33"/>
      <c r="F252" s="34"/>
      <c r="G252" s="30">
        <f t="shared" si="6"/>
        <v>0</v>
      </c>
      <c r="H252" s="29">
        <v>1.0539999999999998</v>
      </c>
      <c r="I252" s="31">
        <f t="shared" si="7"/>
        <v>0</v>
      </c>
    </row>
    <row r="253" spans="1:9" ht="50.1" customHeight="1" x14ac:dyDescent="0.25">
      <c r="A253" s="9" t="s">
        <v>302</v>
      </c>
      <c r="B253" s="14" t="s">
        <v>330</v>
      </c>
      <c r="C253" s="9" t="s">
        <v>5</v>
      </c>
      <c r="D253" s="9" t="s">
        <v>5</v>
      </c>
      <c r="E253" s="33"/>
      <c r="F253" s="34"/>
      <c r="G253" s="30">
        <f t="shared" si="6"/>
        <v>0</v>
      </c>
      <c r="H253" s="29">
        <v>5.2390000000000008</v>
      </c>
      <c r="I253" s="31">
        <f t="shared" si="7"/>
        <v>0</v>
      </c>
    </row>
    <row r="254" spans="1:9" ht="50.1" customHeight="1" x14ac:dyDescent="0.25">
      <c r="A254" s="9" t="s">
        <v>303</v>
      </c>
      <c r="B254" s="14" t="s">
        <v>331</v>
      </c>
      <c r="C254" s="9" t="s">
        <v>5</v>
      </c>
      <c r="D254" s="9" t="s">
        <v>5</v>
      </c>
      <c r="E254" s="33"/>
      <c r="F254" s="34"/>
      <c r="G254" s="30">
        <f t="shared" si="6"/>
        <v>0</v>
      </c>
      <c r="H254" s="29">
        <v>2.8859999999999997</v>
      </c>
      <c r="I254" s="31">
        <f t="shared" si="7"/>
        <v>0</v>
      </c>
    </row>
    <row r="255" spans="1:9" ht="50.1" customHeight="1" x14ac:dyDescent="0.25">
      <c r="A255" s="9" t="s">
        <v>304</v>
      </c>
      <c r="B255" s="14" t="s">
        <v>332</v>
      </c>
      <c r="C255" s="9" t="s">
        <v>5</v>
      </c>
      <c r="D255" s="9" t="s">
        <v>5</v>
      </c>
      <c r="E255" s="33"/>
      <c r="F255" s="34"/>
      <c r="G255" s="30">
        <f t="shared" si="6"/>
        <v>0</v>
      </c>
      <c r="H255" s="29">
        <v>4.2779999999999996</v>
      </c>
      <c r="I255" s="31">
        <f t="shared" si="7"/>
        <v>0</v>
      </c>
    </row>
    <row r="256" spans="1:9" ht="50.1" customHeight="1" x14ac:dyDescent="0.25">
      <c r="A256" s="9" t="s">
        <v>305</v>
      </c>
      <c r="B256" s="14" t="s">
        <v>333</v>
      </c>
      <c r="C256" s="9" t="s">
        <v>5</v>
      </c>
      <c r="D256" s="9" t="s">
        <v>468</v>
      </c>
      <c r="E256" s="33"/>
      <c r="F256" s="34"/>
      <c r="G256" s="30">
        <f t="shared" si="6"/>
        <v>0</v>
      </c>
      <c r="H256" s="29">
        <v>6.8000000000000005E-2</v>
      </c>
      <c r="I256" s="31">
        <f t="shared" si="7"/>
        <v>0</v>
      </c>
    </row>
    <row r="257" spans="1:9" ht="50.1" customHeight="1" x14ac:dyDescent="0.25">
      <c r="A257" s="9" t="s">
        <v>306</v>
      </c>
      <c r="B257" s="14" t="s">
        <v>614</v>
      </c>
      <c r="C257" s="9" t="s">
        <v>5</v>
      </c>
      <c r="D257" s="9" t="s">
        <v>469</v>
      </c>
      <c r="E257" s="33"/>
      <c r="F257" s="34"/>
      <c r="G257" s="30">
        <f t="shared" si="6"/>
        <v>0</v>
      </c>
      <c r="H257" s="29">
        <v>0.216</v>
      </c>
      <c r="I257" s="31">
        <f t="shared" si="7"/>
        <v>0</v>
      </c>
    </row>
    <row r="258" spans="1:9" ht="50.1" customHeight="1" x14ac:dyDescent="0.25">
      <c r="A258" s="9" t="s">
        <v>307</v>
      </c>
      <c r="B258" s="14" t="s">
        <v>615</v>
      </c>
      <c r="C258" s="9" t="s">
        <v>5</v>
      </c>
      <c r="D258" s="9" t="s">
        <v>469</v>
      </c>
      <c r="E258" s="33"/>
      <c r="F258" s="34"/>
      <c r="G258" s="30">
        <f t="shared" si="6"/>
        <v>0</v>
      </c>
      <c r="H258" s="29">
        <v>0.17699999999999999</v>
      </c>
      <c r="I258" s="31">
        <f t="shared" si="7"/>
        <v>0</v>
      </c>
    </row>
    <row r="259" spans="1:9" ht="50.1" customHeight="1" x14ac:dyDescent="0.25">
      <c r="A259" s="9" t="s">
        <v>308</v>
      </c>
      <c r="B259" s="14" t="s">
        <v>600</v>
      </c>
      <c r="C259" s="9" t="s">
        <v>5</v>
      </c>
      <c r="D259" s="9" t="s">
        <v>5</v>
      </c>
      <c r="E259" s="33"/>
      <c r="F259" s="34"/>
      <c r="G259" s="30">
        <f t="shared" si="6"/>
        <v>0</v>
      </c>
      <c r="H259" s="29">
        <v>1.8069999999999999</v>
      </c>
      <c r="I259" s="31">
        <f t="shared" si="7"/>
        <v>0</v>
      </c>
    </row>
    <row r="260" spans="1:9" ht="50.1" customHeight="1" x14ac:dyDescent="0.25">
      <c r="A260" s="9" t="s">
        <v>317</v>
      </c>
      <c r="B260" s="14" t="s">
        <v>601</v>
      </c>
      <c r="C260" s="9" t="s">
        <v>5</v>
      </c>
      <c r="D260" s="9" t="s">
        <v>5</v>
      </c>
      <c r="E260" s="33"/>
      <c r="F260" s="34"/>
      <c r="G260" s="30">
        <f t="shared" si="6"/>
        <v>0</v>
      </c>
      <c r="H260" s="29">
        <v>0.54300000000000004</v>
      </c>
      <c r="I260" s="31">
        <f t="shared" si="7"/>
        <v>0</v>
      </c>
    </row>
    <row r="261" spans="1:9" ht="50.1" customHeight="1" x14ac:dyDescent="0.25">
      <c r="A261" s="9" t="s">
        <v>318</v>
      </c>
      <c r="B261" s="14" t="s">
        <v>602</v>
      </c>
      <c r="C261" s="9" t="s">
        <v>5</v>
      </c>
      <c r="D261" s="9" t="s">
        <v>5</v>
      </c>
      <c r="E261" s="33"/>
      <c r="F261" s="34"/>
      <c r="G261" s="30">
        <f t="shared" si="6"/>
        <v>0</v>
      </c>
      <c r="H261" s="29">
        <v>0.88900000000000001</v>
      </c>
      <c r="I261" s="31">
        <f t="shared" si="7"/>
        <v>0</v>
      </c>
    </row>
    <row r="262" spans="1:9" ht="50.1" customHeight="1" x14ac:dyDescent="0.25">
      <c r="A262" s="9" t="s">
        <v>319</v>
      </c>
      <c r="B262" s="14" t="s">
        <v>603</v>
      </c>
      <c r="C262" s="9" t="s">
        <v>5</v>
      </c>
      <c r="D262" s="9" t="s">
        <v>5</v>
      </c>
      <c r="E262" s="33"/>
      <c r="F262" s="34"/>
      <c r="G262" s="30">
        <f t="shared" si="6"/>
        <v>0</v>
      </c>
      <c r="H262" s="29">
        <v>1.1859999999999999</v>
      </c>
      <c r="I262" s="31">
        <f t="shared" si="7"/>
        <v>0</v>
      </c>
    </row>
    <row r="263" spans="1:9" ht="50.1" customHeight="1" x14ac:dyDescent="0.25">
      <c r="A263" s="9" t="s">
        <v>320</v>
      </c>
      <c r="B263" s="14" t="s">
        <v>604</v>
      </c>
      <c r="C263" s="9" t="s">
        <v>5</v>
      </c>
      <c r="D263" s="9" t="s">
        <v>5</v>
      </c>
      <c r="E263" s="33"/>
      <c r="F263" s="34"/>
      <c r="G263" s="30">
        <f t="shared" si="6"/>
        <v>0</v>
      </c>
      <c r="H263" s="29">
        <v>1.5289999999999999</v>
      </c>
      <c r="I263" s="31">
        <f t="shared" si="7"/>
        <v>0</v>
      </c>
    </row>
    <row r="264" spans="1:9" ht="50.1" customHeight="1" x14ac:dyDescent="0.25">
      <c r="A264" s="9" t="s">
        <v>321</v>
      </c>
      <c r="B264" s="14" t="s">
        <v>535</v>
      </c>
      <c r="C264" s="9" t="s">
        <v>5</v>
      </c>
      <c r="D264" s="9" t="s">
        <v>5</v>
      </c>
      <c r="E264" s="33"/>
      <c r="F264" s="34"/>
      <c r="G264" s="30">
        <f t="shared" si="6"/>
        <v>0</v>
      </c>
      <c r="H264" s="29">
        <v>9.0999999999999998E-2</v>
      </c>
      <c r="I264" s="31">
        <f t="shared" si="7"/>
        <v>0</v>
      </c>
    </row>
    <row r="265" spans="1:9" ht="50.1" customHeight="1" x14ac:dyDescent="0.25">
      <c r="A265" s="9" t="s">
        <v>322</v>
      </c>
      <c r="B265" s="14" t="s">
        <v>536</v>
      </c>
      <c r="C265" s="9" t="s">
        <v>5</v>
      </c>
      <c r="D265" s="9" t="s">
        <v>5</v>
      </c>
      <c r="E265" s="33"/>
      <c r="F265" s="34"/>
      <c r="G265" s="30">
        <f t="shared" si="6"/>
        <v>0</v>
      </c>
      <c r="H265" s="29">
        <v>9.0999999999999998E-2</v>
      </c>
      <c r="I265" s="31">
        <f t="shared" si="7"/>
        <v>0</v>
      </c>
    </row>
    <row r="266" spans="1:9" ht="50.1" customHeight="1" x14ac:dyDescent="0.25">
      <c r="A266" s="9" t="s">
        <v>323</v>
      </c>
      <c r="B266" s="14" t="s">
        <v>343</v>
      </c>
      <c r="C266" s="9" t="s">
        <v>5</v>
      </c>
      <c r="D266" s="9" t="s">
        <v>5</v>
      </c>
      <c r="E266" s="33"/>
      <c r="F266" s="34"/>
      <c r="G266" s="30">
        <f t="shared" si="6"/>
        <v>0</v>
      </c>
      <c r="H266" s="29">
        <v>0.34200000000000003</v>
      </c>
      <c r="I266" s="31">
        <f t="shared" si="7"/>
        <v>0</v>
      </c>
    </row>
    <row r="267" spans="1:9" ht="50.1" customHeight="1" x14ac:dyDescent="0.25">
      <c r="A267" s="9" t="s">
        <v>324</v>
      </c>
      <c r="B267" s="14" t="s">
        <v>545</v>
      </c>
      <c r="C267" s="9" t="s">
        <v>5</v>
      </c>
      <c r="D267" s="9" t="s">
        <v>537</v>
      </c>
      <c r="E267" s="33"/>
      <c r="F267" s="34"/>
      <c r="G267" s="30">
        <f t="shared" si="6"/>
        <v>0</v>
      </c>
      <c r="H267" s="29">
        <v>0.55000000000000004</v>
      </c>
      <c r="I267" s="31">
        <f t="shared" si="7"/>
        <v>0</v>
      </c>
    </row>
    <row r="268" spans="1:9" ht="50.1" customHeight="1" x14ac:dyDescent="0.25">
      <c r="A268" s="9" t="s">
        <v>325</v>
      </c>
      <c r="B268" s="14" t="s">
        <v>344</v>
      </c>
      <c r="C268" s="9" t="s">
        <v>5</v>
      </c>
      <c r="D268" s="9" t="s">
        <v>698</v>
      </c>
      <c r="E268" s="33"/>
      <c r="F268" s="34"/>
      <c r="G268" s="30">
        <f t="shared" si="6"/>
        <v>0</v>
      </c>
      <c r="H268" s="29">
        <v>0.82</v>
      </c>
      <c r="I268" s="31">
        <f t="shared" si="7"/>
        <v>0</v>
      </c>
    </row>
    <row r="269" spans="1:9" ht="50.1" customHeight="1" x14ac:dyDescent="0.25">
      <c r="A269" s="9" t="s">
        <v>326</v>
      </c>
      <c r="B269" s="14" t="s">
        <v>546</v>
      </c>
      <c r="C269" s="9" t="s">
        <v>5</v>
      </c>
      <c r="D269" s="9" t="s">
        <v>5</v>
      </c>
      <c r="E269" s="33"/>
      <c r="F269" s="34"/>
      <c r="G269" s="30">
        <f t="shared" si="6"/>
        <v>0</v>
      </c>
      <c r="H269" s="29">
        <v>1.3139999999999998</v>
      </c>
      <c r="I269" s="31">
        <f t="shared" si="7"/>
        <v>0</v>
      </c>
    </row>
    <row r="270" spans="1:9" ht="50.1" customHeight="1" x14ac:dyDescent="0.25">
      <c r="A270" s="9" t="s">
        <v>334</v>
      </c>
      <c r="B270" s="14" t="s">
        <v>547</v>
      </c>
      <c r="C270" s="9" t="s">
        <v>5</v>
      </c>
      <c r="D270" s="9" t="s">
        <v>5</v>
      </c>
      <c r="E270" s="33"/>
      <c r="F270" s="34"/>
      <c r="G270" s="30">
        <f t="shared" si="6"/>
        <v>0</v>
      </c>
      <c r="H270" s="29">
        <v>2.72</v>
      </c>
      <c r="I270" s="31">
        <f t="shared" si="7"/>
        <v>0</v>
      </c>
    </row>
    <row r="271" spans="1:9" ht="50.1" customHeight="1" x14ac:dyDescent="0.25">
      <c r="A271" s="9" t="s">
        <v>335</v>
      </c>
      <c r="B271" s="14" t="s">
        <v>355</v>
      </c>
      <c r="C271" s="9" t="s">
        <v>82</v>
      </c>
      <c r="D271" s="9" t="s">
        <v>82</v>
      </c>
      <c r="E271" s="33"/>
      <c r="F271" s="34"/>
      <c r="G271" s="30">
        <f t="shared" si="6"/>
        <v>0</v>
      </c>
      <c r="H271" s="29">
        <v>6.218</v>
      </c>
      <c r="I271" s="31">
        <f t="shared" si="7"/>
        <v>0</v>
      </c>
    </row>
    <row r="272" spans="1:9" ht="50.1" customHeight="1" x14ac:dyDescent="0.25">
      <c r="A272" s="9" t="s">
        <v>336</v>
      </c>
      <c r="B272" s="14" t="s">
        <v>356</v>
      </c>
      <c r="C272" s="9" t="s">
        <v>82</v>
      </c>
      <c r="D272" s="9" t="s">
        <v>82</v>
      </c>
      <c r="E272" s="33"/>
      <c r="F272" s="34"/>
      <c r="G272" s="30">
        <f t="shared" si="6"/>
        <v>0</v>
      </c>
      <c r="H272" s="29">
        <v>2.9790000000000001</v>
      </c>
      <c r="I272" s="31">
        <f t="shared" si="7"/>
        <v>0</v>
      </c>
    </row>
    <row r="273" spans="1:9" ht="50.1" customHeight="1" x14ac:dyDescent="0.25">
      <c r="A273" s="9" t="s">
        <v>337</v>
      </c>
      <c r="B273" s="14" t="s">
        <v>357</v>
      </c>
      <c r="C273" s="9" t="s">
        <v>82</v>
      </c>
      <c r="D273" s="9" t="s">
        <v>82</v>
      </c>
      <c r="E273" s="33"/>
      <c r="F273" s="34"/>
      <c r="G273" s="30">
        <f t="shared" si="6"/>
        <v>0</v>
      </c>
      <c r="H273" s="29">
        <v>2.6949999999999998</v>
      </c>
      <c r="I273" s="31">
        <f t="shared" si="7"/>
        <v>0</v>
      </c>
    </row>
    <row r="274" spans="1:9" ht="50.1" customHeight="1" x14ac:dyDescent="0.25">
      <c r="A274" s="9" t="s">
        <v>338</v>
      </c>
      <c r="B274" s="14" t="s">
        <v>358</v>
      </c>
      <c r="C274" s="9" t="s">
        <v>361</v>
      </c>
      <c r="D274" s="9" t="s">
        <v>470</v>
      </c>
      <c r="E274" s="33"/>
      <c r="F274" s="34"/>
      <c r="G274" s="30">
        <f t="shared" si="6"/>
        <v>0</v>
      </c>
      <c r="H274" s="29">
        <v>8.1000000000000003E-2</v>
      </c>
      <c r="I274" s="31">
        <f t="shared" si="7"/>
        <v>0</v>
      </c>
    </row>
    <row r="275" spans="1:9" ht="50.1" customHeight="1" x14ac:dyDescent="0.25">
      <c r="A275" s="9" t="s">
        <v>339</v>
      </c>
      <c r="B275" s="14" t="s">
        <v>359</v>
      </c>
      <c r="C275" s="9" t="s">
        <v>361</v>
      </c>
      <c r="D275" s="9" t="s">
        <v>470</v>
      </c>
      <c r="E275" s="33"/>
      <c r="F275" s="34"/>
      <c r="G275" s="30">
        <f t="shared" si="6"/>
        <v>0</v>
      </c>
      <c r="H275" s="29">
        <v>0.252</v>
      </c>
      <c r="I275" s="31">
        <f t="shared" si="7"/>
        <v>0</v>
      </c>
    </row>
    <row r="276" spans="1:9" ht="50.1" customHeight="1" x14ac:dyDescent="0.25">
      <c r="A276" s="9" t="s">
        <v>577</v>
      </c>
      <c r="B276" s="14" t="s">
        <v>667</v>
      </c>
      <c r="C276" s="9" t="s">
        <v>361</v>
      </c>
      <c r="D276" s="9" t="s">
        <v>470</v>
      </c>
      <c r="E276" s="33"/>
      <c r="F276" s="34"/>
      <c r="G276" s="30">
        <f t="shared" si="6"/>
        <v>0</v>
      </c>
      <c r="H276" s="29">
        <v>9.4E-2</v>
      </c>
      <c r="I276" s="31">
        <f t="shared" si="7"/>
        <v>0</v>
      </c>
    </row>
    <row r="277" spans="1:9" ht="50.1" customHeight="1" x14ac:dyDescent="0.25">
      <c r="A277" s="9" t="s">
        <v>340</v>
      </c>
      <c r="B277" s="14" t="s">
        <v>668</v>
      </c>
      <c r="C277" s="9" t="s">
        <v>361</v>
      </c>
      <c r="D277" s="9" t="s">
        <v>470</v>
      </c>
      <c r="E277" s="33"/>
      <c r="F277" s="34"/>
      <c r="G277" s="30">
        <f t="shared" si="6"/>
        <v>0</v>
      </c>
      <c r="H277" s="29">
        <v>0.23899999999999999</v>
      </c>
      <c r="I277" s="31">
        <f t="shared" si="7"/>
        <v>0</v>
      </c>
    </row>
    <row r="278" spans="1:9" ht="50.1" customHeight="1" x14ac:dyDescent="0.25">
      <c r="A278" s="9" t="s">
        <v>341</v>
      </c>
      <c r="B278" s="14" t="s">
        <v>375</v>
      </c>
      <c r="C278" s="9" t="s">
        <v>361</v>
      </c>
      <c r="D278" s="9" t="s">
        <v>361</v>
      </c>
      <c r="E278" s="33"/>
      <c r="F278" s="34"/>
      <c r="G278" s="30">
        <f t="shared" si="6"/>
        <v>0</v>
      </c>
      <c r="H278" s="29">
        <v>0.36399999999999999</v>
      </c>
      <c r="I278" s="31">
        <f t="shared" si="7"/>
        <v>0</v>
      </c>
    </row>
    <row r="279" spans="1:9" ht="50.1" customHeight="1" x14ac:dyDescent="0.25">
      <c r="A279" s="9" t="s">
        <v>342</v>
      </c>
      <c r="B279" s="14" t="s">
        <v>376</v>
      </c>
      <c r="C279" s="9" t="s">
        <v>361</v>
      </c>
      <c r="D279" s="9" t="s">
        <v>361</v>
      </c>
      <c r="E279" s="33"/>
      <c r="F279" s="34"/>
      <c r="G279" s="30">
        <f t="shared" si="6"/>
        <v>0</v>
      </c>
      <c r="H279" s="29">
        <v>0.18</v>
      </c>
      <c r="I279" s="31">
        <f t="shared" si="7"/>
        <v>0</v>
      </c>
    </row>
    <row r="280" spans="1:9" ht="50.1" customHeight="1" x14ac:dyDescent="0.25">
      <c r="A280" s="9" t="s">
        <v>345</v>
      </c>
      <c r="B280" s="14" t="s">
        <v>360</v>
      </c>
      <c r="C280" s="9" t="s">
        <v>361</v>
      </c>
      <c r="D280" s="9" t="s">
        <v>361</v>
      </c>
      <c r="E280" s="33"/>
      <c r="F280" s="34"/>
      <c r="G280" s="30">
        <f t="shared" si="6"/>
        <v>0</v>
      </c>
      <c r="H280" s="29">
        <v>0.22</v>
      </c>
      <c r="I280" s="31">
        <f t="shared" si="7"/>
        <v>0</v>
      </c>
    </row>
    <row r="281" spans="1:9" ht="50.1" customHeight="1" x14ac:dyDescent="0.25">
      <c r="A281" s="9" t="s">
        <v>346</v>
      </c>
      <c r="B281" s="14" t="s">
        <v>671</v>
      </c>
      <c r="C281" s="9" t="s">
        <v>361</v>
      </c>
      <c r="D281" s="9" t="s">
        <v>361</v>
      </c>
      <c r="E281" s="33"/>
      <c r="F281" s="34"/>
      <c r="G281" s="30">
        <f t="shared" si="6"/>
        <v>0</v>
      </c>
      <c r="H281" s="29">
        <v>0.312</v>
      </c>
      <c r="I281" s="31">
        <f t="shared" si="7"/>
        <v>0</v>
      </c>
    </row>
    <row r="282" spans="1:9" ht="50.1" customHeight="1" x14ac:dyDescent="0.25">
      <c r="A282" s="9" t="s">
        <v>347</v>
      </c>
      <c r="B282" s="14" t="s">
        <v>372</v>
      </c>
      <c r="C282" s="9" t="s">
        <v>361</v>
      </c>
      <c r="D282" s="9" t="s">
        <v>361</v>
      </c>
      <c r="E282" s="33"/>
      <c r="F282" s="34"/>
      <c r="G282" s="30">
        <f t="shared" si="6"/>
        <v>0</v>
      </c>
      <c r="H282" s="29">
        <v>0.19600000000000001</v>
      </c>
      <c r="I282" s="31">
        <f t="shared" si="7"/>
        <v>0</v>
      </c>
    </row>
    <row r="283" spans="1:9" ht="50.1" customHeight="1" x14ac:dyDescent="0.25">
      <c r="A283" s="9" t="s">
        <v>348</v>
      </c>
      <c r="B283" s="14" t="s">
        <v>373</v>
      </c>
      <c r="C283" s="9" t="s">
        <v>361</v>
      </c>
      <c r="D283" s="9" t="s">
        <v>361</v>
      </c>
      <c r="E283" s="33"/>
      <c r="F283" s="34"/>
      <c r="G283" s="30">
        <f t="shared" si="6"/>
        <v>0</v>
      </c>
      <c r="H283" s="29">
        <v>0.33</v>
      </c>
      <c r="I283" s="31">
        <f t="shared" si="7"/>
        <v>0</v>
      </c>
    </row>
    <row r="284" spans="1:9" ht="50.1" customHeight="1" x14ac:dyDescent="0.25">
      <c r="A284" s="9" t="s">
        <v>349</v>
      </c>
      <c r="B284" s="14" t="s">
        <v>374</v>
      </c>
      <c r="C284" s="9" t="s">
        <v>361</v>
      </c>
      <c r="D284" s="9" t="s">
        <v>361</v>
      </c>
      <c r="E284" s="33"/>
      <c r="F284" s="34"/>
      <c r="G284" s="30">
        <f t="shared" si="6"/>
        <v>0</v>
      </c>
      <c r="H284" s="29">
        <v>0.40899999999999997</v>
      </c>
      <c r="I284" s="31">
        <f t="shared" si="7"/>
        <v>0</v>
      </c>
    </row>
    <row r="285" spans="1:9" ht="50.1" customHeight="1" x14ac:dyDescent="0.25">
      <c r="A285" s="9" t="s">
        <v>350</v>
      </c>
      <c r="B285" s="14" t="s">
        <v>377</v>
      </c>
      <c r="C285" s="9" t="s">
        <v>241</v>
      </c>
      <c r="D285" s="9" t="s">
        <v>241</v>
      </c>
      <c r="E285" s="33"/>
      <c r="F285" s="34"/>
      <c r="G285" s="30">
        <f t="shared" si="6"/>
        <v>0</v>
      </c>
      <c r="H285" s="29">
        <v>0.46200000000000002</v>
      </c>
      <c r="I285" s="31">
        <f t="shared" si="7"/>
        <v>0</v>
      </c>
    </row>
    <row r="286" spans="1:9" ht="50.1" customHeight="1" x14ac:dyDescent="0.25">
      <c r="A286" s="9" t="s">
        <v>351</v>
      </c>
      <c r="B286" s="14" t="s">
        <v>628</v>
      </c>
      <c r="C286" s="9" t="s">
        <v>241</v>
      </c>
      <c r="D286" s="9" t="s">
        <v>241</v>
      </c>
      <c r="E286" s="33"/>
      <c r="F286" s="34"/>
      <c r="G286" s="30">
        <f t="shared" si="6"/>
        <v>0</v>
      </c>
      <c r="H286" s="29">
        <v>0.29099999999999998</v>
      </c>
      <c r="I286" s="31">
        <f t="shared" si="7"/>
        <v>0</v>
      </c>
    </row>
    <row r="287" spans="1:9" ht="50.1" customHeight="1" x14ac:dyDescent="0.25">
      <c r="A287" s="9" t="s">
        <v>352</v>
      </c>
      <c r="B287" s="14" t="s">
        <v>713</v>
      </c>
      <c r="C287" s="9" t="s">
        <v>5</v>
      </c>
      <c r="D287" s="9" t="s">
        <v>471</v>
      </c>
      <c r="E287" s="33"/>
      <c r="F287" s="34"/>
      <c r="G287" s="30">
        <f t="shared" ref="G287:G350" si="8">E287</f>
        <v>0</v>
      </c>
      <c r="H287" s="29">
        <v>0.48</v>
      </c>
      <c r="I287" s="31">
        <f t="shared" ref="I287:I350" si="9">ROUND(G287*H287,2)</f>
        <v>0</v>
      </c>
    </row>
    <row r="288" spans="1:9" ht="50.1" customHeight="1" x14ac:dyDescent="0.25">
      <c r="A288" s="9" t="s">
        <v>353</v>
      </c>
      <c r="B288" s="14" t="s">
        <v>714</v>
      </c>
      <c r="C288" s="9" t="s">
        <v>5</v>
      </c>
      <c r="D288" s="9" t="s">
        <v>471</v>
      </c>
      <c r="E288" s="33"/>
      <c r="F288" s="34"/>
      <c r="G288" s="30">
        <f t="shared" si="8"/>
        <v>0</v>
      </c>
      <c r="H288" s="29">
        <v>0.6</v>
      </c>
      <c r="I288" s="31">
        <f t="shared" si="9"/>
        <v>0</v>
      </c>
    </row>
    <row r="289" spans="1:9" ht="50.1" customHeight="1" x14ac:dyDescent="0.25">
      <c r="A289" s="9" t="s">
        <v>354</v>
      </c>
      <c r="B289" s="14" t="s">
        <v>715</v>
      </c>
      <c r="C289" s="9" t="s">
        <v>5</v>
      </c>
      <c r="D289" s="9" t="s">
        <v>471</v>
      </c>
      <c r="E289" s="33"/>
      <c r="F289" s="34"/>
      <c r="G289" s="30">
        <f t="shared" si="8"/>
        <v>0</v>
      </c>
      <c r="H289" s="29">
        <v>0.25700000000000001</v>
      </c>
      <c r="I289" s="31">
        <f t="shared" si="9"/>
        <v>0</v>
      </c>
    </row>
    <row r="290" spans="1:9" ht="50.1" customHeight="1" x14ac:dyDescent="0.25">
      <c r="A290" s="9" t="s">
        <v>362</v>
      </c>
      <c r="B290" s="14" t="s">
        <v>716</v>
      </c>
      <c r="C290" s="9" t="s">
        <v>5</v>
      </c>
      <c r="D290" s="9" t="s">
        <v>471</v>
      </c>
      <c r="E290" s="33"/>
      <c r="F290" s="34"/>
      <c r="G290" s="30">
        <f t="shared" si="8"/>
        <v>0</v>
      </c>
      <c r="H290" s="29">
        <v>0.25700000000000001</v>
      </c>
      <c r="I290" s="31">
        <f t="shared" si="9"/>
        <v>0</v>
      </c>
    </row>
    <row r="291" spans="1:9" ht="50.1" customHeight="1" x14ac:dyDescent="0.25">
      <c r="A291" s="9" t="s">
        <v>363</v>
      </c>
      <c r="B291" s="14" t="s">
        <v>620</v>
      </c>
      <c r="C291" s="9" t="s">
        <v>5</v>
      </c>
      <c r="D291" s="9" t="s">
        <v>434</v>
      </c>
      <c r="E291" s="33"/>
      <c r="F291" s="34"/>
      <c r="G291" s="30">
        <f t="shared" si="8"/>
        <v>0</v>
      </c>
      <c r="H291" s="29">
        <v>1.95</v>
      </c>
      <c r="I291" s="31">
        <f t="shared" si="9"/>
        <v>0</v>
      </c>
    </row>
    <row r="292" spans="1:9" ht="50.1" customHeight="1" x14ac:dyDescent="0.25">
      <c r="A292" s="9" t="s">
        <v>364</v>
      </c>
      <c r="B292" s="14" t="s">
        <v>621</v>
      </c>
      <c r="C292" s="9" t="s">
        <v>5</v>
      </c>
      <c r="D292" s="9" t="s">
        <v>434</v>
      </c>
      <c r="E292" s="33"/>
      <c r="F292" s="34"/>
      <c r="G292" s="30">
        <f t="shared" si="8"/>
        <v>0</v>
      </c>
      <c r="H292" s="29">
        <v>1.95</v>
      </c>
      <c r="I292" s="31">
        <f t="shared" si="9"/>
        <v>0</v>
      </c>
    </row>
    <row r="293" spans="1:9" ht="50.1" customHeight="1" x14ac:dyDescent="0.25">
      <c r="A293" s="9" t="s">
        <v>365</v>
      </c>
      <c r="B293" s="14" t="s">
        <v>518</v>
      </c>
      <c r="C293" s="9" t="s">
        <v>5</v>
      </c>
      <c r="D293" s="9" t="s">
        <v>5</v>
      </c>
      <c r="E293" s="33"/>
      <c r="F293" s="34"/>
      <c r="G293" s="30">
        <f t="shared" si="8"/>
        <v>0</v>
      </c>
      <c r="H293" s="29">
        <v>1.2350000000000001</v>
      </c>
      <c r="I293" s="31">
        <f t="shared" si="9"/>
        <v>0</v>
      </c>
    </row>
    <row r="294" spans="1:9" ht="50.1" customHeight="1" x14ac:dyDescent="0.25">
      <c r="A294" s="9" t="s">
        <v>366</v>
      </c>
      <c r="B294" s="14" t="s">
        <v>517</v>
      </c>
      <c r="C294" s="9" t="s">
        <v>5</v>
      </c>
      <c r="D294" s="9" t="s">
        <v>5</v>
      </c>
      <c r="E294" s="33"/>
      <c r="F294" s="34"/>
      <c r="G294" s="30">
        <f t="shared" si="8"/>
        <v>0</v>
      </c>
      <c r="H294" s="29">
        <v>1.52</v>
      </c>
      <c r="I294" s="31">
        <f t="shared" si="9"/>
        <v>0</v>
      </c>
    </row>
    <row r="295" spans="1:9" ht="50.1" customHeight="1" x14ac:dyDescent="0.25">
      <c r="A295" s="9" t="s">
        <v>367</v>
      </c>
      <c r="B295" s="14" t="s">
        <v>387</v>
      </c>
      <c r="C295" s="9" t="s">
        <v>5</v>
      </c>
      <c r="D295" s="9" t="s">
        <v>434</v>
      </c>
      <c r="E295" s="33"/>
      <c r="F295" s="34"/>
      <c r="G295" s="30">
        <f t="shared" si="8"/>
        <v>0</v>
      </c>
      <c r="H295" s="29">
        <v>1.3340000000000001</v>
      </c>
      <c r="I295" s="31">
        <f t="shared" si="9"/>
        <v>0</v>
      </c>
    </row>
    <row r="296" spans="1:9" ht="50.1" customHeight="1" x14ac:dyDescent="0.25">
      <c r="A296" s="9" t="s">
        <v>368</v>
      </c>
      <c r="B296" s="14" t="s">
        <v>629</v>
      </c>
      <c r="C296" s="9" t="s">
        <v>5</v>
      </c>
      <c r="D296" s="9" t="s">
        <v>5</v>
      </c>
      <c r="E296" s="33"/>
      <c r="F296" s="34"/>
      <c r="G296" s="30">
        <f t="shared" si="8"/>
        <v>0</v>
      </c>
      <c r="H296" s="29">
        <v>1.0129999999999999</v>
      </c>
      <c r="I296" s="31">
        <f t="shared" si="9"/>
        <v>0</v>
      </c>
    </row>
    <row r="297" spans="1:9" ht="50.1" customHeight="1" x14ac:dyDescent="0.25">
      <c r="A297" s="9" t="s">
        <v>369</v>
      </c>
      <c r="B297" s="14" t="s">
        <v>630</v>
      </c>
      <c r="C297" s="9" t="s">
        <v>5</v>
      </c>
      <c r="D297" s="9" t="s">
        <v>5</v>
      </c>
      <c r="E297" s="33"/>
      <c r="F297" s="34"/>
      <c r="G297" s="30">
        <f t="shared" si="8"/>
        <v>0</v>
      </c>
      <c r="H297" s="29">
        <v>0.92400000000000004</v>
      </c>
      <c r="I297" s="31">
        <f t="shared" si="9"/>
        <v>0</v>
      </c>
    </row>
    <row r="298" spans="1:9" ht="50.1" customHeight="1" x14ac:dyDescent="0.25">
      <c r="A298" s="9" t="s">
        <v>370</v>
      </c>
      <c r="B298" s="14" t="s">
        <v>669</v>
      </c>
      <c r="C298" s="9" t="s">
        <v>5</v>
      </c>
      <c r="D298" s="9" t="s">
        <v>5</v>
      </c>
      <c r="E298" s="33"/>
      <c r="F298" s="34"/>
      <c r="G298" s="30">
        <f t="shared" si="8"/>
        <v>0</v>
      </c>
      <c r="H298" s="29">
        <v>1.012</v>
      </c>
      <c r="I298" s="31">
        <f t="shared" si="9"/>
        <v>0</v>
      </c>
    </row>
    <row r="299" spans="1:9" ht="50.1" customHeight="1" x14ac:dyDescent="0.25">
      <c r="A299" s="9" t="s">
        <v>371</v>
      </c>
      <c r="B299" s="14" t="s">
        <v>631</v>
      </c>
      <c r="C299" s="9" t="s">
        <v>5</v>
      </c>
      <c r="D299" s="9" t="s">
        <v>5</v>
      </c>
      <c r="E299" s="33"/>
      <c r="F299" s="34"/>
      <c r="G299" s="30">
        <f t="shared" si="8"/>
        <v>0</v>
      </c>
      <c r="H299" s="29">
        <v>1.6419999999999999</v>
      </c>
      <c r="I299" s="31">
        <f t="shared" si="9"/>
        <v>0</v>
      </c>
    </row>
    <row r="300" spans="1:9" ht="50.1" customHeight="1" x14ac:dyDescent="0.25">
      <c r="A300" s="9" t="s">
        <v>378</v>
      </c>
      <c r="B300" s="14" t="s">
        <v>632</v>
      </c>
      <c r="C300" s="9" t="s">
        <v>5</v>
      </c>
      <c r="D300" s="9" t="s">
        <v>5</v>
      </c>
      <c r="E300" s="33"/>
      <c r="F300" s="34"/>
      <c r="G300" s="30">
        <f t="shared" si="8"/>
        <v>0</v>
      </c>
      <c r="H300" s="29">
        <v>1.8619999999999999</v>
      </c>
      <c r="I300" s="31">
        <f t="shared" si="9"/>
        <v>0</v>
      </c>
    </row>
    <row r="301" spans="1:9" ht="50.1" customHeight="1" x14ac:dyDescent="0.25">
      <c r="A301" s="9" t="s">
        <v>578</v>
      </c>
      <c r="B301" s="14" t="s">
        <v>633</v>
      </c>
      <c r="C301" s="9" t="s">
        <v>5</v>
      </c>
      <c r="D301" s="9" t="s">
        <v>5</v>
      </c>
      <c r="E301" s="33"/>
      <c r="F301" s="34"/>
      <c r="G301" s="30">
        <f t="shared" si="8"/>
        <v>0</v>
      </c>
      <c r="H301" s="29">
        <v>2.59</v>
      </c>
      <c r="I301" s="31">
        <f t="shared" si="9"/>
        <v>0</v>
      </c>
    </row>
    <row r="302" spans="1:9" ht="50.1" customHeight="1" x14ac:dyDescent="0.25">
      <c r="A302" s="9" t="s">
        <v>379</v>
      </c>
      <c r="B302" s="14" t="s">
        <v>634</v>
      </c>
      <c r="C302" s="9" t="s">
        <v>5</v>
      </c>
      <c r="D302" s="9" t="s">
        <v>5</v>
      </c>
      <c r="E302" s="33"/>
      <c r="F302" s="34"/>
      <c r="G302" s="30">
        <f t="shared" si="8"/>
        <v>0</v>
      </c>
      <c r="H302" s="29">
        <v>2.8929999999999998</v>
      </c>
      <c r="I302" s="31">
        <f t="shared" si="9"/>
        <v>0</v>
      </c>
    </row>
    <row r="303" spans="1:9" ht="50.1" customHeight="1" x14ac:dyDescent="0.25">
      <c r="A303" s="9" t="s">
        <v>380</v>
      </c>
      <c r="B303" s="14" t="s">
        <v>398</v>
      </c>
      <c r="C303" s="9" t="s">
        <v>5</v>
      </c>
      <c r="D303" s="9" t="s">
        <v>5</v>
      </c>
      <c r="E303" s="33"/>
      <c r="F303" s="34"/>
      <c r="G303" s="30">
        <f t="shared" si="8"/>
        <v>0</v>
      </c>
      <c r="H303" s="29">
        <v>1.06</v>
      </c>
      <c r="I303" s="31">
        <f t="shared" si="9"/>
        <v>0</v>
      </c>
    </row>
    <row r="304" spans="1:9" ht="50.1" customHeight="1" x14ac:dyDescent="0.25">
      <c r="A304" s="9" t="s">
        <v>381</v>
      </c>
      <c r="B304" s="14" t="s">
        <v>399</v>
      </c>
      <c r="C304" s="9" t="s">
        <v>5</v>
      </c>
      <c r="D304" s="9" t="s">
        <v>5</v>
      </c>
      <c r="E304" s="33"/>
      <c r="F304" s="34"/>
      <c r="G304" s="30">
        <f t="shared" si="8"/>
        <v>0</v>
      </c>
      <c r="H304" s="29">
        <v>1.06</v>
      </c>
      <c r="I304" s="31">
        <f t="shared" si="9"/>
        <v>0</v>
      </c>
    </row>
    <row r="305" spans="1:9" ht="50.1" customHeight="1" x14ac:dyDescent="0.25">
      <c r="A305" s="9" t="s">
        <v>382</v>
      </c>
      <c r="B305" s="14" t="s">
        <v>635</v>
      </c>
      <c r="C305" s="9" t="s">
        <v>5</v>
      </c>
      <c r="D305" s="9" t="s">
        <v>472</v>
      </c>
      <c r="E305" s="33"/>
      <c r="F305" s="34"/>
      <c r="G305" s="30">
        <f t="shared" si="8"/>
        <v>0</v>
      </c>
      <c r="H305" s="29">
        <v>9.4E-2</v>
      </c>
      <c r="I305" s="31">
        <f t="shared" si="9"/>
        <v>0</v>
      </c>
    </row>
    <row r="306" spans="1:9" ht="50.1" customHeight="1" x14ac:dyDescent="0.25">
      <c r="A306" s="9" t="s">
        <v>383</v>
      </c>
      <c r="B306" s="14" t="s">
        <v>400</v>
      </c>
      <c r="C306" s="9" t="s">
        <v>5</v>
      </c>
      <c r="D306" s="9" t="s">
        <v>5</v>
      </c>
      <c r="E306" s="33"/>
      <c r="F306" s="34"/>
      <c r="G306" s="30">
        <f t="shared" si="8"/>
        <v>0</v>
      </c>
      <c r="H306" s="29">
        <v>1.073</v>
      </c>
      <c r="I306" s="31">
        <f t="shared" si="9"/>
        <v>0</v>
      </c>
    </row>
    <row r="307" spans="1:9" ht="50.1" customHeight="1" x14ac:dyDescent="0.25">
      <c r="A307" s="9" t="s">
        <v>384</v>
      </c>
      <c r="B307" s="14" t="s">
        <v>401</v>
      </c>
      <c r="C307" s="9" t="s">
        <v>5</v>
      </c>
      <c r="D307" s="9" t="s">
        <v>5</v>
      </c>
      <c r="E307" s="33"/>
      <c r="F307" s="34"/>
      <c r="G307" s="30">
        <f t="shared" si="8"/>
        <v>0</v>
      </c>
      <c r="H307" s="29">
        <v>1.7879999999999998</v>
      </c>
      <c r="I307" s="31">
        <f t="shared" si="9"/>
        <v>0</v>
      </c>
    </row>
    <row r="308" spans="1:9" ht="54" customHeight="1" x14ac:dyDescent="0.25">
      <c r="A308" s="9" t="s">
        <v>385</v>
      </c>
      <c r="B308" s="14" t="s">
        <v>402</v>
      </c>
      <c r="C308" s="9" t="s">
        <v>5</v>
      </c>
      <c r="D308" s="9" t="s">
        <v>5</v>
      </c>
      <c r="E308" s="33"/>
      <c r="F308" s="34"/>
      <c r="G308" s="30">
        <f t="shared" si="8"/>
        <v>0</v>
      </c>
      <c r="H308" s="29">
        <v>1.7879999999999998</v>
      </c>
      <c r="I308" s="31">
        <f t="shared" si="9"/>
        <v>0</v>
      </c>
    </row>
    <row r="309" spans="1:9" ht="123.75" customHeight="1" x14ac:dyDescent="0.25">
      <c r="A309" s="9" t="s">
        <v>386</v>
      </c>
      <c r="B309" s="14" t="s">
        <v>403</v>
      </c>
      <c r="C309" s="9" t="s">
        <v>5</v>
      </c>
      <c r="D309" s="9" t="s">
        <v>5</v>
      </c>
      <c r="E309" s="33"/>
      <c r="F309" s="34"/>
      <c r="G309" s="30">
        <f t="shared" si="8"/>
        <v>0</v>
      </c>
      <c r="H309" s="29">
        <v>1.7879999999999998</v>
      </c>
      <c r="I309" s="31">
        <f t="shared" si="9"/>
        <v>0</v>
      </c>
    </row>
    <row r="310" spans="1:9" ht="75" customHeight="1" x14ac:dyDescent="0.25">
      <c r="A310" s="9" t="s">
        <v>388</v>
      </c>
      <c r="B310" s="14" t="s">
        <v>404</v>
      </c>
      <c r="C310" s="9" t="s">
        <v>5</v>
      </c>
      <c r="D310" s="9" t="s">
        <v>5</v>
      </c>
      <c r="E310" s="33"/>
      <c r="F310" s="34"/>
      <c r="G310" s="30">
        <f t="shared" si="8"/>
        <v>0</v>
      </c>
      <c r="H310" s="29">
        <v>1.05</v>
      </c>
      <c r="I310" s="31">
        <f t="shared" si="9"/>
        <v>0</v>
      </c>
    </row>
    <row r="311" spans="1:9" ht="50.1" customHeight="1" x14ac:dyDescent="0.25">
      <c r="A311" s="9" t="s">
        <v>389</v>
      </c>
      <c r="B311" s="14" t="s">
        <v>519</v>
      </c>
      <c r="C311" s="9" t="s">
        <v>5</v>
      </c>
      <c r="D311" s="9" t="s">
        <v>5</v>
      </c>
      <c r="E311" s="33"/>
      <c r="F311" s="34"/>
      <c r="G311" s="30">
        <f t="shared" si="8"/>
        <v>0</v>
      </c>
      <c r="H311" s="29">
        <v>2.76</v>
      </c>
      <c r="I311" s="31">
        <f t="shared" si="9"/>
        <v>0</v>
      </c>
    </row>
    <row r="312" spans="1:9" ht="50.1" customHeight="1" x14ac:dyDescent="0.25">
      <c r="A312" s="9" t="s">
        <v>390</v>
      </c>
      <c r="B312" s="14" t="s">
        <v>520</v>
      </c>
      <c r="C312" s="9" t="s">
        <v>5</v>
      </c>
      <c r="D312" s="9" t="s">
        <v>5</v>
      </c>
      <c r="E312" s="33"/>
      <c r="F312" s="34"/>
      <c r="G312" s="30">
        <f t="shared" si="8"/>
        <v>0</v>
      </c>
      <c r="H312" s="29">
        <v>1.38</v>
      </c>
      <c r="I312" s="31">
        <f t="shared" si="9"/>
        <v>0</v>
      </c>
    </row>
    <row r="313" spans="1:9" ht="50.1" customHeight="1" x14ac:dyDescent="0.25">
      <c r="A313" s="9" t="s">
        <v>391</v>
      </c>
      <c r="B313" s="14" t="s">
        <v>521</v>
      </c>
      <c r="C313" s="9" t="s">
        <v>5</v>
      </c>
      <c r="D313" s="9" t="s">
        <v>5</v>
      </c>
      <c r="E313" s="33"/>
      <c r="F313" s="34"/>
      <c r="G313" s="30">
        <f t="shared" si="8"/>
        <v>0</v>
      </c>
      <c r="H313" s="29">
        <v>2.3009999999999997</v>
      </c>
      <c r="I313" s="31">
        <f t="shared" si="9"/>
        <v>0</v>
      </c>
    </row>
    <row r="314" spans="1:9" ht="50.1" customHeight="1" x14ac:dyDescent="0.25">
      <c r="A314" s="9" t="s">
        <v>392</v>
      </c>
      <c r="B314" s="14" t="s">
        <v>522</v>
      </c>
      <c r="C314" s="9" t="s">
        <v>5</v>
      </c>
      <c r="D314" s="9" t="s">
        <v>5</v>
      </c>
      <c r="E314" s="33"/>
      <c r="F314" s="34"/>
      <c r="G314" s="30">
        <f t="shared" si="8"/>
        <v>0</v>
      </c>
      <c r="H314" s="29">
        <v>2.0910000000000002</v>
      </c>
      <c r="I314" s="31">
        <f t="shared" si="9"/>
        <v>0</v>
      </c>
    </row>
    <row r="315" spans="1:9" ht="50.1" customHeight="1" x14ac:dyDescent="0.25">
      <c r="A315" s="9" t="s">
        <v>393</v>
      </c>
      <c r="B315" s="14" t="s">
        <v>523</v>
      </c>
      <c r="C315" s="9" t="s">
        <v>5</v>
      </c>
      <c r="D315" s="9" t="s">
        <v>5</v>
      </c>
      <c r="E315" s="33"/>
      <c r="F315" s="34"/>
      <c r="G315" s="30">
        <f t="shared" si="8"/>
        <v>0</v>
      </c>
      <c r="H315" s="29">
        <v>2.6229999999999998</v>
      </c>
      <c r="I315" s="31">
        <f t="shared" si="9"/>
        <v>0</v>
      </c>
    </row>
    <row r="316" spans="1:9" ht="50.1" customHeight="1" x14ac:dyDescent="0.25">
      <c r="A316" s="9" t="s">
        <v>394</v>
      </c>
      <c r="B316" s="14" t="s">
        <v>524</v>
      </c>
      <c r="C316" s="9" t="s">
        <v>5</v>
      </c>
      <c r="D316" s="9" t="s">
        <v>5</v>
      </c>
      <c r="E316" s="33"/>
      <c r="F316" s="34"/>
      <c r="G316" s="30">
        <f t="shared" si="8"/>
        <v>0</v>
      </c>
      <c r="H316" s="29">
        <v>2.6229999999999998</v>
      </c>
      <c r="I316" s="31">
        <f t="shared" si="9"/>
        <v>0</v>
      </c>
    </row>
    <row r="317" spans="1:9" ht="50.1" customHeight="1" x14ac:dyDescent="0.25">
      <c r="A317" s="9" t="s">
        <v>395</v>
      </c>
      <c r="B317" s="14" t="s">
        <v>410</v>
      </c>
      <c r="C317" s="9" t="s">
        <v>5</v>
      </c>
      <c r="D317" s="9" t="s">
        <v>5</v>
      </c>
      <c r="E317" s="33"/>
      <c r="F317" s="34"/>
      <c r="G317" s="30">
        <f t="shared" si="8"/>
        <v>0</v>
      </c>
      <c r="H317" s="29">
        <v>4.5220000000000002</v>
      </c>
      <c r="I317" s="31">
        <f t="shared" si="9"/>
        <v>0</v>
      </c>
    </row>
    <row r="318" spans="1:9" ht="50.1" customHeight="1" x14ac:dyDescent="0.25">
      <c r="A318" s="9" t="s">
        <v>396</v>
      </c>
      <c r="B318" s="14" t="s">
        <v>525</v>
      </c>
      <c r="C318" s="9" t="s">
        <v>5</v>
      </c>
      <c r="D318" s="9" t="s">
        <v>5</v>
      </c>
      <c r="E318" s="33"/>
      <c r="F318" s="34"/>
      <c r="G318" s="30">
        <f t="shared" si="8"/>
        <v>0</v>
      </c>
      <c r="H318" s="29">
        <v>0.53</v>
      </c>
      <c r="I318" s="31">
        <f t="shared" si="9"/>
        <v>0</v>
      </c>
    </row>
    <row r="319" spans="1:9" ht="50.1" customHeight="1" x14ac:dyDescent="0.25">
      <c r="A319" s="9" t="s">
        <v>397</v>
      </c>
      <c r="B319" s="14" t="s">
        <v>526</v>
      </c>
      <c r="C319" s="9" t="s">
        <v>5</v>
      </c>
      <c r="D319" s="9" t="s">
        <v>5</v>
      </c>
      <c r="E319" s="33"/>
      <c r="F319" s="34"/>
      <c r="G319" s="30">
        <f t="shared" si="8"/>
        <v>0</v>
      </c>
      <c r="H319" s="29">
        <v>0.53</v>
      </c>
      <c r="I319" s="31">
        <f t="shared" si="9"/>
        <v>0</v>
      </c>
    </row>
    <row r="320" spans="1:9" ht="50.1" customHeight="1" x14ac:dyDescent="0.25">
      <c r="A320" s="9" t="s">
        <v>611</v>
      </c>
      <c r="B320" s="14" t="s">
        <v>411</v>
      </c>
      <c r="C320" s="9" t="s">
        <v>5</v>
      </c>
      <c r="D320" s="9" t="s">
        <v>5</v>
      </c>
      <c r="E320" s="33"/>
      <c r="F320" s="34"/>
      <c r="G320" s="30">
        <f t="shared" si="8"/>
        <v>0</v>
      </c>
      <c r="H320" s="29">
        <v>0.12</v>
      </c>
      <c r="I320" s="31">
        <f t="shared" si="9"/>
        <v>0</v>
      </c>
    </row>
    <row r="321" spans="1:9" ht="50.1" customHeight="1" x14ac:dyDescent="0.25">
      <c r="A321" s="9" t="s">
        <v>405</v>
      </c>
      <c r="B321" s="14" t="s">
        <v>412</v>
      </c>
      <c r="C321" s="9" t="s">
        <v>5</v>
      </c>
      <c r="D321" s="9" t="s">
        <v>5</v>
      </c>
      <c r="E321" s="33"/>
      <c r="F321" s="34"/>
      <c r="G321" s="30">
        <f t="shared" si="8"/>
        <v>0</v>
      </c>
      <c r="H321" s="29">
        <v>0.218</v>
      </c>
      <c r="I321" s="31">
        <f t="shared" si="9"/>
        <v>0</v>
      </c>
    </row>
    <row r="322" spans="1:9" ht="50.1" customHeight="1" x14ac:dyDescent="0.25">
      <c r="A322" s="9" t="s">
        <v>406</v>
      </c>
      <c r="B322" s="14" t="s">
        <v>413</v>
      </c>
      <c r="C322" s="9" t="s">
        <v>5</v>
      </c>
      <c r="D322" s="9" t="s">
        <v>5</v>
      </c>
      <c r="E322" s="33"/>
      <c r="F322" s="34"/>
      <c r="G322" s="30">
        <f t="shared" si="8"/>
        <v>0</v>
      </c>
      <c r="H322" s="29">
        <v>0.437</v>
      </c>
      <c r="I322" s="31">
        <f t="shared" si="9"/>
        <v>0</v>
      </c>
    </row>
    <row r="323" spans="1:9" ht="50.1" customHeight="1" x14ac:dyDescent="0.25">
      <c r="A323" s="9" t="s">
        <v>407</v>
      </c>
      <c r="B323" s="14" t="s">
        <v>414</v>
      </c>
      <c r="C323" s="9" t="s">
        <v>5</v>
      </c>
      <c r="D323" s="9" t="s">
        <v>5</v>
      </c>
      <c r="E323" s="33"/>
      <c r="F323" s="34"/>
      <c r="G323" s="30">
        <f t="shared" si="8"/>
        <v>0</v>
      </c>
      <c r="H323" s="29">
        <v>0.85699999999999998</v>
      </c>
      <c r="I323" s="31">
        <f t="shared" si="9"/>
        <v>0</v>
      </c>
    </row>
    <row r="324" spans="1:9" ht="50.1" customHeight="1" x14ac:dyDescent="0.25">
      <c r="A324" s="9" t="s">
        <v>408</v>
      </c>
      <c r="B324" s="14" t="s">
        <v>415</v>
      </c>
      <c r="C324" s="9" t="s">
        <v>5</v>
      </c>
      <c r="D324" s="9" t="s">
        <v>5</v>
      </c>
      <c r="E324" s="33"/>
      <c r="F324" s="34"/>
      <c r="G324" s="30">
        <f t="shared" si="8"/>
        <v>0</v>
      </c>
      <c r="H324" s="29">
        <v>0.152</v>
      </c>
      <c r="I324" s="31">
        <f t="shared" si="9"/>
        <v>0</v>
      </c>
    </row>
    <row r="325" spans="1:9" ht="50.1" customHeight="1" x14ac:dyDescent="0.25">
      <c r="A325" s="9" t="s">
        <v>409</v>
      </c>
      <c r="B325" s="14" t="s">
        <v>416</v>
      </c>
      <c r="C325" s="9" t="s">
        <v>5</v>
      </c>
      <c r="D325" s="9" t="s">
        <v>5</v>
      </c>
      <c r="E325" s="33"/>
      <c r="F325" s="34"/>
      <c r="G325" s="30">
        <f t="shared" si="8"/>
        <v>0</v>
      </c>
      <c r="H325" s="29">
        <v>0.29299999999999998</v>
      </c>
      <c r="I325" s="31">
        <f t="shared" si="9"/>
        <v>0</v>
      </c>
    </row>
    <row r="326" spans="1:9" ht="50.1" customHeight="1" x14ac:dyDescent="0.25">
      <c r="A326" s="9" t="s">
        <v>617</v>
      </c>
      <c r="B326" s="14" t="s">
        <v>580</v>
      </c>
      <c r="C326" s="9" t="s">
        <v>419</v>
      </c>
      <c r="D326" s="9" t="s">
        <v>419</v>
      </c>
      <c r="E326" s="33"/>
      <c r="F326" s="34"/>
      <c r="G326" s="30">
        <f t="shared" si="8"/>
        <v>0</v>
      </c>
      <c r="H326" s="29">
        <v>1.575</v>
      </c>
      <c r="I326" s="31">
        <f t="shared" si="9"/>
        <v>0</v>
      </c>
    </row>
    <row r="327" spans="1:9" ht="50.1" customHeight="1" x14ac:dyDescent="0.25">
      <c r="A327" s="9" t="s">
        <v>618</v>
      </c>
      <c r="B327" s="14" t="s">
        <v>417</v>
      </c>
      <c r="C327" s="9" t="s">
        <v>5</v>
      </c>
      <c r="D327" s="9" t="s">
        <v>5</v>
      </c>
      <c r="E327" s="33"/>
      <c r="F327" s="34"/>
      <c r="G327" s="30">
        <f t="shared" si="8"/>
        <v>0</v>
      </c>
      <c r="H327" s="29">
        <v>1.1679999999999999</v>
      </c>
      <c r="I327" s="31">
        <f t="shared" si="9"/>
        <v>0</v>
      </c>
    </row>
    <row r="328" spans="1:9" ht="50.1" customHeight="1" x14ac:dyDescent="0.25">
      <c r="A328" s="9" t="s">
        <v>672</v>
      </c>
      <c r="B328" s="14" t="s">
        <v>418</v>
      </c>
      <c r="C328" s="9" t="s">
        <v>5</v>
      </c>
      <c r="D328" s="9" t="s">
        <v>5</v>
      </c>
      <c r="E328" s="33"/>
      <c r="F328" s="34"/>
      <c r="G328" s="30">
        <f t="shared" si="8"/>
        <v>0</v>
      </c>
      <c r="H328" s="29">
        <v>0.379</v>
      </c>
      <c r="I328" s="31">
        <f t="shared" si="9"/>
        <v>0</v>
      </c>
    </row>
    <row r="329" spans="1:9" ht="50.1" customHeight="1" x14ac:dyDescent="0.25">
      <c r="A329" s="9" t="s">
        <v>673</v>
      </c>
      <c r="B329" s="14" t="s">
        <v>581</v>
      </c>
      <c r="C329" s="9" t="s">
        <v>5</v>
      </c>
      <c r="D329" s="9" t="s">
        <v>579</v>
      </c>
      <c r="E329" s="33"/>
      <c r="F329" s="34"/>
      <c r="G329" s="30">
        <f t="shared" si="8"/>
        <v>0</v>
      </c>
      <c r="H329" s="29">
        <v>0.45900000000000002</v>
      </c>
      <c r="I329" s="31">
        <f t="shared" si="9"/>
        <v>0</v>
      </c>
    </row>
    <row r="330" spans="1:9" ht="50.1" customHeight="1" x14ac:dyDescent="0.25">
      <c r="A330" s="9" t="s">
        <v>674</v>
      </c>
      <c r="B330" s="14" t="s">
        <v>605</v>
      </c>
      <c r="C330" s="9" t="s">
        <v>5</v>
      </c>
      <c r="D330" s="9" t="s">
        <v>5</v>
      </c>
      <c r="E330" s="33"/>
      <c r="F330" s="34"/>
      <c r="G330" s="30">
        <f t="shared" si="8"/>
        <v>0</v>
      </c>
      <c r="H330" s="29">
        <v>1.113</v>
      </c>
      <c r="I330" s="31">
        <f t="shared" si="9"/>
        <v>0</v>
      </c>
    </row>
    <row r="331" spans="1:9" ht="50.1" customHeight="1" x14ac:dyDescent="0.25">
      <c r="A331" s="9" t="s">
        <v>675</v>
      </c>
      <c r="B331" s="14" t="s">
        <v>609</v>
      </c>
      <c r="C331" s="9" t="s">
        <v>5</v>
      </c>
      <c r="D331" s="9" t="s">
        <v>5</v>
      </c>
      <c r="E331" s="33"/>
      <c r="F331" s="34"/>
      <c r="G331" s="30">
        <f t="shared" si="8"/>
        <v>0</v>
      </c>
      <c r="H331" s="29">
        <v>1.113</v>
      </c>
      <c r="I331" s="31">
        <f t="shared" si="9"/>
        <v>0</v>
      </c>
    </row>
    <row r="332" spans="1:9" ht="50.1" customHeight="1" x14ac:dyDescent="0.25">
      <c r="A332" s="9" t="s">
        <v>676</v>
      </c>
      <c r="B332" s="14" t="s">
        <v>606</v>
      </c>
      <c r="C332" s="9" t="s">
        <v>5</v>
      </c>
      <c r="D332" s="9" t="s">
        <v>5</v>
      </c>
      <c r="E332" s="33"/>
      <c r="F332" s="34"/>
      <c r="G332" s="30">
        <f t="shared" si="8"/>
        <v>0</v>
      </c>
      <c r="H332" s="29">
        <v>1.113</v>
      </c>
      <c r="I332" s="31">
        <f t="shared" si="9"/>
        <v>0</v>
      </c>
    </row>
    <row r="333" spans="1:9" ht="50.1" customHeight="1" x14ac:dyDescent="0.25">
      <c r="A333" s="9" t="s">
        <v>677</v>
      </c>
      <c r="B333" s="14" t="s">
        <v>607</v>
      </c>
      <c r="C333" s="9" t="s">
        <v>5</v>
      </c>
      <c r="D333" s="9" t="s">
        <v>5</v>
      </c>
      <c r="E333" s="33"/>
      <c r="F333" s="34"/>
      <c r="G333" s="30">
        <f t="shared" si="8"/>
        <v>0</v>
      </c>
      <c r="H333" s="29">
        <v>1.113</v>
      </c>
      <c r="I333" s="31">
        <f t="shared" si="9"/>
        <v>0</v>
      </c>
    </row>
    <row r="334" spans="1:9" ht="50.1" customHeight="1" x14ac:dyDescent="0.25">
      <c r="A334" s="9" t="s">
        <v>678</v>
      </c>
      <c r="B334" s="14" t="s">
        <v>608</v>
      </c>
      <c r="C334" s="9" t="s">
        <v>5</v>
      </c>
      <c r="D334" s="9" t="s">
        <v>5</v>
      </c>
      <c r="E334" s="33"/>
      <c r="F334" s="34"/>
      <c r="G334" s="30">
        <f t="shared" si="8"/>
        <v>0</v>
      </c>
      <c r="H334" s="29">
        <v>1.113</v>
      </c>
      <c r="I334" s="31">
        <f t="shared" si="9"/>
        <v>0</v>
      </c>
    </row>
    <row r="335" spans="1:9" ht="41.4" x14ac:dyDescent="0.25">
      <c r="A335" s="9" t="s">
        <v>679</v>
      </c>
      <c r="B335" s="14" t="s">
        <v>610</v>
      </c>
      <c r="C335" s="9" t="s">
        <v>5</v>
      </c>
      <c r="D335" s="9" t="s">
        <v>5</v>
      </c>
      <c r="E335" s="33"/>
      <c r="F335" s="34"/>
      <c r="G335" s="30">
        <f t="shared" si="8"/>
        <v>0</v>
      </c>
      <c r="H335" s="29">
        <v>1.113</v>
      </c>
      <c r="I335" s="31">
        <f t="shared" si="9"/>
        <v>0</v>
      </c>
    </row>
    <row r="336" spans="1:9" ht="82.8" x14ac:dyDescent="0.25">
      <c r="A336" s="9" t="s">
        <v>680</v>
      </c>
      <c r="B336" s="14" t="s">
        <v>717</v>
      </c>
      <c r="C336" s="9" t="s">
        <v>5</v>
      </c>
      <c r="D336" s="9" t="s">
        <v>5</v>
      </c>
      <c r="E336" s="33"/>
      <c r="F336" s="34"/>
      <c r="G336" s="30">
        <f t="shared" si="8"/>
        <v>0</v>
      </c>
      <c r="H336" s="29">
        <v>62.35</v>
      </c>
      <c r="I336" s="31">
        <f t="shared" si="9"/>
        <v>0</v>
      </c>
    </row>
    <row r="337" spans="1:9" ht="27.6" x14ac:dyDescent="0.25">
      <c r="A337" s="9" t="s">
        <v>681</v>
      </c>
      <c r="B337" s="14" t="s">
        <v>718</v>
      </c>
      <c r="C337" s="9" t="s">
        <v>5</v>
      </c>
      <c r="D337" s="9" t="s">
        <v>5</v>
      </c>
      <c r="E337" s="33"/>
      <c r="F337" s="34"/>
      <c r="G337" s="30">
        <f t="shared" si="8"/>
        <v>0</v>
      </c>
      <c r="H337" s="29">
        <v>43.2</v>
      </c>
      <c r="I337" s="31">
        <f t="shared" si="9"/>
        <v>0</v>
      </c>
    </row>
    <row r="338" spans="1:9" x14ac:dyDescent="0.25">
      <c r="A338" s="9" t="s">
        <v>682</v>
      </c>
      <c r="B338" s="14" t="s">
        <v>420</v>
      </c>
      <c r="C338" s="9" t="s">
        <v>5</v>
      </c>
      <c r="D338" s="9" t="s">
        <v>5</v>
      </c>
      <c r="E338" s="33"/>
      <c r="F338" s="34"/>
      <c r="G338" s="30">
        <f t="shared" si="8"/>
        <v>0</v>
      </c>
      <c r="H338" s="29">
        <v>0.754</v>
      </c>
      <c r="I338" s="31">
        <f t="shared" si="9"/>
        <v>0</v>
      </c>
    </row>
    <row r="339" spans="1:9" x14ac:dyDescent="0.25">
      <c r="A339" s="9" t="s">
        <v>683</v>
      </c>
      <c r="B339" s="14" t="s">
        <v>421</v>
      </c>
      <c r="C339" s="9" t="s">
        <v>5</v>
      </c>
      <c r="D339" s="9" t="s">
        <v>5</v>
      </c>
      <c r="E339" s="33"/>
      <c r="F339" s="34"/>
      <c r="G339" s="30">
        <f t="shared" si="8"/>
        <v>0</v>
      </c>
      <c r="H339" s="29">
        <v>0.85699999999999998</v>
      </c>
      <c r="I339" s="31">
        <f t="shared" si="9"/>
        <v>0</v>
      </c>
    </row>
    <row r="340" spans="1:9" x14ac:dyDescent="0.25">
      <c r="A340" s="9" t="s">
        <v>684</v>
      </c>
      <c r="B340" s="14" t="s">
        <v>478</v>
      </c>
      <c r="C340" s="9" t="s">
        <v>5</v>
      </c>
      <c r="D340" s="9" t="s">
        <v>5</v>
      </c>
      <c r="E340" s="33"/>
      <c r="F340" s="34"/>
      <c r="G340" s="30">
        <f t="shared" si="8"/>
        <v>0</v>
      </c>
      <c r="H340" s="29">
        <v>2.36</v>
      </c>
      <c r="I340" s="31">
        <f t="shared" si="9"/>
        <v>0</v>
      </c>
    </row>
    <row r="341" spans="1:9" x14ac:dyDescent="0.25">
      <c r="A341" s="9" t="s">
        <v>685</v>
      </c>
      <c r="B341" s="14" t="s">
        <v>422</v>
      </c>
      <c r="C341" s="9" t="s">
        <v>241</v>
      </c>
      <c r="D341" s="9" t="s">
        <v>241</v>
      </c>
      <c r="E341" s="33"/>
      <c r="F341" s="34"/>
      <c r="G341" s="30">
        <f t="shared" si="8"/>
        <v>0</v>
      </c>
      <c r="H341" s="29">
        <v>1.2809999999999999</v>
      </c>
      <c r="I341" s="31">
        <f t="shared" si="9"/>
        <v>0</v>
      </c>
    </row>
    <row r="342" spans="1:9" x14ac:dyDescent="0.25">
      <c r="A342" s="9" t="s">
        <v>686</v>
      </c>
      <c r="B342" s="14" t="s">
        <v>423</v>
      </c>
      <c r="C342" s="9" t="s">
        <v>5</v>
      </c>
      <c r="D342" s="9" t="s">
        <v>5</v>
      </c>
      <c r="E342" s="33"/>
      <c r="F342" s="34"/>
      <c r="G342" s="30">
        <f t="shared" si="8"/>
        <v>0</v>
      </c>
      <c r="H342" s="29">
        <v>0.78400000000000003</v>
      </c>
      <c r="I342" s="31">
        <f t="shared" si="9"/>
        <v>0</v>
      </c>
    </row>
    <row r="343" spans="1:9" x14ac:dyDescent="0.25">
      <c r="A343" s="9" t="s">
        <v>687</v>
      </c>
      <c r="B343" s="14" t="s">
        <v>424</v>
      </c>
      <c r="C343" s="9" t="s">
        <v>5</v>
      </c>
      <c r="D343" s="9" t="s">
        <v>5</v>
      </c>
      <c r="E343" s="33"/>
      <c r="F343" s="34"/>
      <c r="G343" s="30">
        <f t="shared" si="8"/>
        <v>0</v>
      </c>
      <c r="H343" s="29">
        <v>14.27</v>
      </c>
      <c r="I343" s="31">
        <f t="shared" si="9"/>
        <v>0</v>
      </c>
    </row>
    <row r="344" spans="1:9" x14ac:dyDescent="0.25">
      <c r="A344" s="9" t="s">
        <v>688</v>
      </c>
      <c r="B344" s="14" t="s">
        <v>425</v>
      </c>
      <c r="C344" s="9" t="s">
        <v>5</v>
      </c>
      <c r="D344" s="9" t="s">
        <v>5</v>
      </c>
      <c r="E344" s="33"/>
      <c r="F344" s="34"/>
      <c r="G344" s="30">
        <f t="shared" si="8"/>
        <v>0</v>
      </c>
      <c r="H344" s="29">
        <v>13.173</v>
      </c>
      <c r="I344" s="31">
        <f t="shared" si="9"/>
        <v>0</v>
      </c>
    </row>
    <row r="345" spans="1:9" ht="27.6" x14ac:dyDescent="0.25">
      <c r="A345" s="9" t="s">
        <v>689</v>
      </c>
      <c r="B345" s="14" t="s">
        <v>623</v>
      </c>
      <c r="C345" s="9" t="s">
        <v>5</v>
      </c>
      <c r="D345" s="9" t="s">
        <v>5</v>
      </c>
      <c r="E345" s="33"/>
      <c r="F345" s="34"/>
      <c r="G345" s="30">
        <f t="shared" si="8"/>
        <v>0</v>
      </c>
      <c r="H345" s="29">
        <v>0.45500000000000002</v>
      </c>
      <c r="I345" s="31">
        <f t="shared" si="9"/>
        <v>0</v>
      </c>
    </row>
    <row r="346" spans="1:9" x14ac:dyDescent="0.25">
      <c r="A346" s="9" t="s">
        <v>690</v>
      </c>
      <c r="B346" s="14" t="s">
        <v>616</v>
      </c>
      <c r="C346" s="9" t="s">
        <v>241</v>
      </c>
      <c r="D346" s="9" t="s">
        <v>241</v>
      </c>
      <c r="E346" s="33"/>
      <c r="F346" s="34"/>
      <c r="G346" s="30">
        <f t="shared" si="8"/>
        <v>0</v>
      </c>
      <c r="H346" s="29">
        <v>2.625</v>
      </c>
      <c r="I346" s="31">
        <f t="shared" si="9"/>
        <v>0</v>
      </c>
    </row>
    <row r="347" spans="1:9" x14ac:dyDescent="0.25">
      <c r="A347" s="9" t="s">
        <v>691</v>
      </c>
      <c r="B347" s="14" t="s">
        <v>670</v>
      </c>
      <c r="C347" s="9" t="s">
        <v>5</v>
      </c>
      <c r="D347" s="9" t="s">
        <v>5</v>
      </c>
      <c r="E347" s="33"/>
      <c r="F347" s="34"/>
      <c r="G347" s="30">
        <f t="shared" si="8"/>
        <v>0</v>
      </c>
      <c r="H347" s="29">
        <v>9.8000000000000004E-2</v>
      </c>
      <c r="I347" s="31">
        <f t="shared" si="9"/>
        <v>0</v>
      </c>
    </row>
    <row r="348" spans="1:9" x14ac:dyDescent="0.25">
      <c r="A348" s="9" t="s">
        <v>692</v>
      </c>
      <c r="B348" s="14" t="s">
        <v>479</v>
      </c>
      <c r="C348" s="9" t="s">
        <v>5</v>
      </c>
      <c r="D348" s="9" t="s">
        <v>5</v>
      </c>
      <c r="E348" s="33"/>
      <c r="F348" s="34"/>
      <c r="G348" s="30">
        <f t="shared" si="8"/>
        <v>0</v>
      </c>
      <c r="H348" s="29">
        <v>6.0999999999999999E-2</v>
      </c>
      <c r="I348" s="31">
        <f t="shared" si="9"/>
        <v>0</v>
      </c>
    </row>
    <row r="349" spans="1:9" ht="55.2" x14ac:dyDescent="0.25">
      <c r="A349" s="9" t="s">
        <v>693</v>
      </c>
      <c r="B349" s="14" t="s">
        <v>723</v>
      </c>
      <c r="C349" s="9" t="s">
        <v>5</v>
      </c>
      <c r="D349" s="9" t="s">
        <v>5</v>
      </c>
      <c r="E349" s="33"/>
      <c r="F349" s="34"/>
      <c r="G349" s="30">
        <f t="shared" si="8"/>
        <v>0</v>
      </c>
      <c r="H349" s="29">
        <v>7.4670000000000005</v>
      </c>
      <c r="I349" s="31">
        <f t="shared" si="9"/>
        <v>0</v>
      </c>
    </row>
    <row r="350" spans="1:9" ht="55.2" x14ac:dyDescent="0.25">
      <c r="A350" s="9" t="s">
        <v>694</v>
      </c>
      <c r="B350" s="14" t="s">
        <v>724</v>
      </c>
      <c r="C350" s="9" t="s">
        <v>5</v>
      </c>
      <c r="D350" s="9" t="s">
        <v>5</v>
      </c>
      <c r="E350" s="33"/>
      <c r="F350" s="34"/>
      <c r="G350" s="30">
        <f t="shared" si="8"/>
        <v>0</v>
      </c>
      <c r="H350" s="29">
        <v>9.2439999999999998</v>
      </c>
      <c r="I350" s="31">
        <f t="shared" si="9"/>
        <v>0</v>
      </c>
    </row>
    <row r="351" spans="1:9" ht="55.2" x14ac:dyDescent="0.25">
      <c r="A351" s="9" t="s">
        <v>695</v>
      </c>
      <c r="B351" s="14" t="s">
        <v>725</v>
      </c>
      <c r="C351" s="9" t="s">
        <v>5</v>
      </c>
      <c r="D351" s="9" t="s">
        <v>5</v>
      </c>
      <c r="E351" s="33"/>
      <c r="F351" s="34"/>
      <c r="G351" s="30">
        <f t="shared" ref="G351:G361" si="10">E351</f>
        <v>0</v>
      </c>
      <c r="H351" s="29">
        <v>14.56</v>
      </c>
      <c r="I351" s="31">
        <f t="shared" ref="I351:I361" si="11">ROUND(G351*H351,2)</f>
        <v>0</v>
      </c>
    </row>
    <row r="352" spans="1:9" ht="55.2" x14ac:dyDescent="0.25">
      <c r="A352" s="9" t="s">
        <v>696</v>
      </c>
      <c r="B352" s="14" t="s">
        <v>726</v>
      </c>
      <c r="C352" s="9" t="s">
        <v>5</v>
      </c>
      <c r="D352" s="9" t="s">
        <v>5</v>
      </c>
      <c r="E352" s="33"/>
      <c r="F352" s="34"/>
      <c r="G352" s="30">
        <f t="shared" si="10"/>
        <v>0</v>
      </c>
      <c r="H352" s="29">
        <v>10.379</v>
      </c>
      <c r="I352" s="31">
        <f t="shared" si="11"/>
        <v>0</v>
      </c>
    </row>
    <row r="353" spans="1:9" ht="55.2" x14ac:dyDescent="0.25">
      <c r="A353" s="9" t="s">
        <v>697</v>
      </c>
      <c r="B353" s="14" t="s">
        <v>727</v>
      </c>
      <c r="C353" s="9" t="s">
        <v>5</v>
      </c>
      <c r="D353" s="9" t="s">
        <v>5</v>
      </c>
      <c r="E353" s="33"/>
      <c r="F353" s="34"/>
      <c r="G353" s="30">
        <f t="shared" si="10"/>
        <v>0</v>
      </c>
      <c r="H353" s="29">
        <v>11.988</v>
      </c>
      <c r="I353" s="31">
        <f t="shared" si="11"/>
        <v>0</v>
      </c>
    </row>
    <row r="354" spans="1:9" ht="55.2" x14ac:dyDescent="0.25">
      <c r="A354" s="9" t="s">
        <v>699</v>
      </c>
      <c r="B354" s="14" t="s">
        <v>728</v>
      </c>
      <c r="C354" s="9" t="s">
        <v>5</v>
      </c>
      <c r="D354" s="9" t="s">
        <v>5</v>
      </c>
      <c r="E354" s="33"/>
      <c r="F354" s="34"/>
      <c r="G354" s="30">
        <f t="shared" si="10"/>
        <v>0</v>
      </c>
      <c r="H354" s="29">
        <v>4.92</v>
      </c>
      <c r="I354" s="31">
        <f t="shared" si="11"/>
        <v>0</v>
      </c>
    </row>
    <row r="355" spans="1:9" ht="55.2" x14ac:dyDescent="0.25">
      <c r="A355" s="9" t="s">
        <v>700</v>
      </c>
      <c r="B355" s="14" t="s">
        <v>729</v>
      </c>
      <c r="C355" s="9" t="s">
        <v>5</v>
      </c>
      <c r="D355" s="9" t="s">
        <v>5</v>
      </c>
      <c r="E355" s="33"/>
      <c r="F355" s="34"/>
      <c r="G355" s="30">
        <f t="shared" si="10"/>
        <v>0</v>
      </c>
      <c r="H355" s="29">
        <v>5</v>
      </c>
      <c r="I355" s="31">
        <f t="shared" si="11"/>
        <v>0</v>
      </c>
    </row>
    <row r="356" spans="1:9" ht="55.2" x14ac:dyDescent="0.25">
      <c r="A356" s="9" t="s">
        <v>701</v>
      </c>
      <c r="B356" s="14" t="s">
        <v>730</v>
      </c>
      <c r="C356" s="9" t="s">
        <v>5</v>
      </c>
      <c r="D356" s="9" t="s">
        <v>5</v>
      </c>
      <c r="E356" s="33"/>
      <c r="F356" s="34"/>
      <c r="G356" s="30">
        <f t="shared" si="10"/>
        <v>0</v>
      </c>
      <c r="H356" s="29">
        <v>7.08</v>
      </c>
      <c r="I356" s="31">
        <f t="shared" si="11"/>
        <v>0</v>
      </c>
    </row>
    <row r="357" spans="1:9" ht="55.2" x14ac:dyDescent="0.25">
      <c r="A357" s="9" t="s">
        <v>702</v>
      </c>
      <c r="B357" s="14" t="s">
        <v>731</v>
      </c>
      <c r="C357" s="9" t="s">
        <v>5</v>
      </c>
      <c r="D357" s="9" t="s">
        <v>5</v>
      </c>
      <c r="E357" s="33"/>
      <c r="F357" s="34"/>
      <c r="G357" s="30">
        <f t="shared" si="10"/>
        <v>0</v>
      </c>
      <c r="H357" s="29">
        <v>6.8</v>
      </c>
      <c r="I357" s="31">
        <f t="shared" si="11"/>
        <v>0</v>
      </c>
    </row>
    <row r="358" spans="1:9" ht="55.2" x14ac:dyDescent="0.25">
      <c r="A358" s="9" t="s">
        <v>704</v>
      </c>
      <c r="B358" s="14" t="s">
        <v>732</v>
      </c>
      <c r="C358" s="9" t="s">
        <v>5</v>
      </c>
      <c r="D358" s="9" t="s">
        <v>5</v>
      </c>
      <c r="E358" s="33"/>
      <c r="F358" s="34"/>
      <c r="G358" s="30">
        <f t="shared" si="10"/>
        <v>0</v>
      </c>
      <c r="H358" s="29">
        <v>10.4</v>
      </c>
      <c r="I358" s="31">
        <f t="shared" si="11"/>
        <v>0</v>
      </c>
    </row>
    <row r="359" spans="1:9" x14ac:dyDescent="0.25">
      <c r="A359" s="9" t="s">
        <v>705</v>
      </c>
      <c r="B359" s="14" t="s">
        <v>619</v>
      </c>
      <c r="C359" s="9" t="s">
        <v>5</v>
      </c>
      <c r="D359" s="9" t="s">
        <v>5</v>
      </c>
      <c r="E359" s="33"/>
      <c r="F359" s="34"/>
      <c r="G359" s="30">
        <f t="shared" si="10"/>
        <v>0</v>
      </c>
      <c r="H359" s="29">
        <v>8.19</v>
      </c>
      <c r="I359" s="31">
        <f t="shared" si="11"/>
        <v>0</v>
      </c>
    </row>
    <row r="360" spans="1:9" x14ac:dyDescent="0.25">
      <c r="A360" s="9" t="s">
        <v>709</v>
      </c>
      <c r="B360" s="14" t="s">
        <v>703</v>
      </c>
      <c r="C360" s="9" t="s">
        <v>5</v>
      </c>
      <c r="D360" s="9" t="s">
        <v>5</v>
      </c>
      <c r="E360" s="33"/>
      <c r="F360" s="34"/>
      <c r="G360" s="30">
        <f t="shared" si="10"/>
        <v>0</v>
      </c>
      <c r="H360" s="29">
        <v>9.15</v>
      </c>
      <c r="I360" s="31">
        <f t="shared" si="11"/>
        <v>0</v>
      </c>
    </row>
    <row r="361" spans="1:9" ht="27.6" x14ac:dyDescent="0.25">
      <c r="A361" s="9" t="s">
        <v>710</v>
      </c>
      <c r="B361" s="14" t="s">
        <v>612</v>
      </c>
      <c r="C361" s="9" t="s">
        <v>5</v>
      </c>
      <c r="D361" s="9" t="s">
        <v>5</v>
      </c>
      <c r="E361" s="33"/>
      <c r="F361" s="34"/>
      <c r="G361" s="30">
        <f t="shared" si="10"/>
        <v>0</v>
      </c>
      <c r="H361" s="29">
        <v>1.1299999999999999</v>
      </c>
      <c r="I361" s="31">
        <f t="shared" si="11"/>
        <v>0</v>
      </c>
    </row>
    <row r="362" spans="1:9" ht="52.8" x14ac:dyDescent="0.25">
      <c r="B362" s="15"/>
      <c r="H362" s="16" t="s">
        <v>754</v>
      </c>
      <c r="I362" s="32">
        <f>SUM(I30:I361)</f>
        <v>0</v>
      </c>
    </row>
    <row r="364" spans="1:9" x14ac:dyDescent="0.25">
      <c r="A364" s="17"/>
      <c r="B364" s="15"/>
    </row>
  </sheetData>
  <sheetProtection algorithmName="SHA-512" hashValue="Tb4DhExA8xlf9Qa2AmUYODNgbBYfCxWNsE2/ga7tgEfXiiIdZ48Y2dgjR8BbZBwHA+v+PPlU5ymjM3NuCHeT6w==" saltValue="s8XKE3NdEWkr2iRHNLMcXg==" spinCount="100000" sheet="1" objects="1" scenarios="1"/>
  <mergeCells count="23">
    <mergeCell ref="D2:E2"/>
    <mergeCell ref="D3:E3"/>
    <mergeCell ref="D4:E4"/>
    <mergeCell ref="B5:E5"/>
    <mergeCell ref="D6:E6"/>
    <mergeCell ref="D7:E7"/>
    <mergeCell ref="B8:E8"/>
    <mergeCell ref="D9:E9"/>
    <mergeCell ref="D10:E10"/>
    <mergeCell ref="D11:E11"/>
    <mergeCell ref="D12:E12"/>
    <mergeCell ref="D13:E13"/>
    <mergeCell ref="C14:D14"/>
    <mergeCell ref="E14:F14"/>
    <mergeCell ref="C18:D18"/>
    <mergeCell ref="E18:F18"/>
    <mergeCell ref="B20:E25"/>
    <mergeCell ref="B15:C15"/>
    <mergeCell ref="D15:E15"/>
    <mergeCell ref="B16:C16"/>
    <mergeCell ref="D16:E16"/>
    <mergeCell ref="B17:C17"/>
    <mergeCell ref="D17:E17"/>
  </mergeCells>
  <phoneticPr fontId="7" type="noConversion"/>
  <dataValidations count="2">
    <dataValidation type="decimal" allowBlank="1" showInputMessage="1" showErrorMessage="1" sqref="H30:H361" xr:uid="{F6F78BDF-5DE2-4B9E-BA47-807AAD1EC283}">
      <formula1>0</formula1>
      <formula2>10000</formula2>
    </dataValidation>
    <dataValidation type="whole" allowBlank="1" showInputMessage="1" showErrorMessage="1" sqref="E30:E361" xr:uid="{028D982F-2B1A-4B4B-B690-686D06362C55}">
      <formula1>0</formula1>
      <formula2>1000000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55" fitToHeight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Elenco prodotti gara 049-2025</vt:lpstr>
      <vt:lpstr>'Elenco prodotti gara 049-2025'!Area_stampa</vt:lpstr>
      <vt:lpstr>'Elenco prodotti gara 049-2025'!Titoli_stampa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f.blandin</dc:creator>
  <cp:lastModifiedBy>Danilo Gamberini</cp:lastModifiedBy>
  <cp:lastPrinted>2025-06-30T12:29:52Z</cp:lastPrinted>
  <dcterms:created xsi:type="dcterms:W3CDTF">2015-04-23T08:26:44Z</dcterms:created>
  <dcterms:modified xsi:type="dcterms:W3CDTF">2026-07-08T10:31:04Z</dcterms:modified>
</cp:coreProperties>
</file>